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School Secretary\Food Program\Procurement\2026\"/>
    </mc:Choice>
  </mc:AlternateContent>
  <xr:revisionPtr revIDLastSave="0" documentId="13_ncr:1_{0278F76D-8F49-4D6A-9154-C9BCDF0E398B}" xr6:coauthVersionLast="36" xr6:coauthVersionMax="47" xr10:uidLastSave="{00000000-0000-0000-0000-000000000000}"/>
  <bookViews>
    <workbookView xWindow="0" yWindow="0" windowWidth="22005" windowHeight="8445" xr2:uid="{00000000-000D-0000-FFFF-FFFF00000000}"/>
  </bookViews>
  <sheets>
    <sheet name="Market Basket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9" i="1" l="1"/>
  <c r="N88" i="1"/>
  <c r="N28" i="1"/>
  <c r="N27" i="1"/>
  <c r="N50" i="1"/>
  <c r="N49" i="1"/>
  <c r="N26" i="1"/>
  <c r="N69" i="1"/>
  <c r="N48" i="1"/>
  <c r="N47" i="1"/>
  <c r="N68" i="1"/>
  <c r="N4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90" i="1" l="1"/>
  <c r="N86" i="1"/>
  <c r="N32" i="1"/>
  <c r="N33" i="1"/>
  <c r="N34" i="1"/>
  <c r="N35" i="1"/>
  <c r="N36" i="1"/>
  <c r="N37" i="1"/>
  <c r="N38" i="1"/>
  <c r="N39" i="1"/>
  <c r="N40" i="1"/>
  <c r="N41" i="1"/>
  <c r="N42" i="1"/>
  <c r="N43" i="1"/>
  <c r="N10" i="1" l="1"/>
  <c r="N55" i="1" l="1"/>
  <c r="N56" i="1"/>
  <c r="N57" i="1"/>
  <c r="N58" i="1"/>
  <c r="N59" i="1"/>
  <c r="N60" i="1"/>
  <c r="N61" i="1"/>
  <c r="N62" i="1"/>
  <c r="N63" i="1"/>
  <c r="N64" i="1"/>
  <c r="N65" i="1"/>
  <c r="N66" i="1"/>
  <c r="N67" i="1"/>
  <c r="N44" i="1"/>
  <c r="N45" i="1"/>
  <c r="N51" i="1"/>
  <c r="N11" i="1"/>
  <c r="N12" i="1"/>
  <c r="N13" i="1"/>
  <c r="N14" i="1"/>
  <c r="N15" i="1"/>
  <c r="N16" i="1"/>
  <c r="N17" i="1"/>
  <c r="N18" i="1"/>
  <c r="N19" i="1"/>
  <c r="N20" i="1"/>
  <c r="N54" i="1" l="1"/>
  <c r="N31" i="1"/>
  <c r="N52" i="1" s="1"/>
  <c r="N25" i="1"/>
  <c r="N24" i="1"/>
  <c r="N23" i="1"/>
  <c r="N22" i="1"/>
  <c r="N21" i="1"/>
  <c r="N29" i="1" l="1"/>
  <c r="N70" i="1"/>
  <c r="B5" i="1" l="1"/>
</calcChain>
</file>

<file path=xl/sharedStrings.xml><?xml version="1.0" encoding="utf-8"?>
<sst xmlns="http://schemas.openxmlformats.org/spreadsheetml/2006/main" count="373" uniqueCount="213">
  <si>
    <t xml:space="preserve">Brand, Manufacturer or Distributors Choice </t>
  </si>
  <si>
    <t>Manufacturer or Product Code</t>
  </si>
  <si>
    <t>Extended Price to District</t>
  </si>
  <si>
    <t>Person to contact regarding bid:</t>
  </si>
  <si>
    <t>Address:</t>
  </si>
  <si>
    <t>Phone:</t>
  </si>
  <si>
    <t>SPECIAL INSTRUCTIONS</t>
  </si>
  <si>
    <t>Estimated Annual District Useage (Cases)</t>
  </si>
  <si>
    <t>School Name:</t>
  </si>
  <si>
    <t>SY:</t>
  </si>
  <si>
    <t xml:space="preserve">Product Description/Cooler  </t>
  </si>
  <si>
    <t xml:space="preserve">Product Description/Frozen  </t>
  </si>
  <si>
    <t>Completed by Bidder</t>
  </si>
  <si>
    <t>Prepared by School District</t>
  </si>
  <si>
    <t xml:space="preserve">Return Document to: </t>
  </si>
  <si>
    <t xml:space="preserve">Product Description/Dry  </t>
  </si>
  <si>
    <t xml:space="preserve">Name of Bidding Company: </t>
  </si>
  <si>
    <t>Email:</t>
  </si>
  <si>
    <r>
      <rPr>
        <b/>
        <sz val="11"/>
        <rFont val="Arial"/>
        <family val="2"/>
      </rPr>
      <t>Frozen TOTAL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</si>
  <si>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Cooler TOTAL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</si>
  <si>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Dry TOTAL</t>
    </r>
    <r>
      <rPr>
        <sz val="11"/>
        <rFont val="Arial"/>
        <family val="2"/>
      </rPr>
      <t xml:space="preserve"> </t>
    </r>
  </si>
  <si>
    <t>Total Extended Price for ALL PRODUCTS:</t>
  </si>
  <si>
    <t>Price per Case (Cost plus fixed fee)</t>
  </si>
  <si>
    <t>Pack</t>
  </si>
  <si>
    <t>Size</t>
  </si>
  <si>
    <t>Distributor's Manufacturer's Code</t>
  </si>
  <si>
    <t>Distributor           Item #</t>
  </si>
  <si>
    <t xml:space="preserve">Pack </t>
  </si>
  <si>
    <t>SPECIAL ORDER      Y/N</t>
  </si>
  <si>
    <t>Distributor's Product Description</t>
  </si>
  <si>
    <t>Distributor's Brand</t>
  </si>
  <si>
    <t>Food Service Director:</t>
  </si>
  <si>
    <t>Price Held Thru Date</t>
  </si>
  <si>
    <t>Market Basket Worksheet</t>
  </si>
  <si>
    <t>St. Joseph's School</t>
  </si>
  <si>
    <t>Abbey Dahlberg</t>
  </si>
  <si>
    <t>124 6th St. W., Williston, ND 58801</t>
  </si>
  <si>
    <t>701-572-6384</t>
  </si>
  <si>
    <t>abbey.dahlberg@k12.nd.us</t>
  </si>
  <si>
    <t>2026-2027</t>
  </si>
  <si>
    <t>APPLE, SLICED IN WATER CANNED CHOICE</t>
  </si>
  <si>
    <t>HARVEST VALUE</t>
  </si>
  <si>
    <t>APPLE, PINK LADY DOMESTIC</t>
  </si>
  <si>
    <t>PACKER</t>
  </si>
  <si>
    <t>163 COUNT</t>
  </si>
  <si>
    <t>APPLESAUCE, SWEETENED FANCY CANNED</t>
  </si>
  <si>
    <t>MONARCH</t>
  </si>
  <si>
    <t>6 CAN</t>
  </si>
  <si>
    <t>APPLESAUCE, UNSWEETENED SS PLASTIC CUP</t>
  </si>
  <si>
    <t>MUSSELMAN'S</t>
  </si>
  <si>
    <t>144 COUNT</t>
  </si>
  <si>
    <t>2OZ</t>
  </si>
  <si>
    <t>BACON, POEK 9-12 COUNT SHINGLE HICKORY SMOKE RAW REF GAS FLUSHED DAKOTA GO</t>
  </si>
  <si>
    <t>CLOVERDALE MEATS</t>
  </si>
  <si>
    <t>7.5LB</t>
  </si>
  <si>
    <t>BANANA, YELLOW PETITE FRESH REF</t>
  </si>
  <si>
    <t>150 COUNT</t>
  </si>
  <si>
    <t>BEAN, BLUE LAKE GREEN CUT 4 SIEVE FANCY SHELF STABLE CANNED</t>
  </si>
  <si>
    <t>BREAD, WHEAT GARLIC SLICED 1 LOAF PARBAKED FROZEN BULK TEXAS TOAST</t>
  </si>
  <si>
    <t>HILLTOP HEARTH</t>
  </si>
  <si>
    <t>125 COUNT</t>
  </si>
  <si>
    <t>1.3OZ</t>
  </si>
  <si>
    <t>BREAD, WHITE WHEAT WHOLE GRAIN 12 24 SLICED 1/2 LOAF BAKED FROZEN PULLMAN</t>
  </si>
  <si>
    <t>10 COUNT</t>
  </si>
  <si>
    <t>2 COUNT</t>
  </si>
  <si>
    <t>24OZ</t>
  </si>
  <si>
    <t>BREADSTICK, WHITE 7 PARBAKED FROZEN BULK</t>
  </si>
  <si>
    <t>BAKER BOY</t>
  </si>
  <si>
    <t>1.5OZ</t>
  </si>
  <si>
    <t>CARROT, BABY PEELED FRESH REF</t>
  </si>
  <si>
    <t>CROSS VALLEY FARMS</t>
  </si>
  <si>
    <t>4 COUNT</t>
  </si>
  <si>
    <t>5LB</t>
  </si>
  <si>
    <t>CARROT, BABY PEELED SS BAG FRESH REF</t>
  </si>
  <si>
    <t>100 COUNT</t>
  </si>
  <si>
    <t>2.6OZ</t>
  </si>
  <si>
    <t>CEREAL, COCOA PUFFS WHOLE GRAIN REDUCED SUGAR SS BOWL SHELF STABLE</t>
  </si>
  <si>
    <t>96 COUNT</t>
  </si>
  <si>
    <t>1.06OZ</t>
  </si>
  <si>
    <t>CEREAL, LUCKY CHARMS WHOLE GRAIN SS BOWL SHELF STABLE</t>
  </si>
  <si>
    <t>GENERAL MILLS</t>
  </si>
  <si>
    <t>1OZ</t>
  </si>
  <si>
    <t>CEREAL, TRIX WHOLE GRAIN REDUCED SUGAR SS BOWL SHELF STABLE</t>
  </si>
  <si>
    <t>TRIX</t>
  </si>
  <si>
    <t>CHEESE, AMERICAN SLICED PROCESSED PLASTIC WRAPPED REF YELLOW</t>
  </si>
  <si>
    <t>GLENVIEW FARMS</t>
  </si>
  <si>
    <t>CHEESE, CHEDDAR MILD SHRED BAG YELLOW REF</t>
  </si>
  <si>
    <t>CHEESE, COTTAGE SMALL CURD 4% MILK FAT TUB REF</t>
  </si>
  <si>
    <t>CHEESE, CREAM STRAWBERRY SPREAD SS PLASTIC CUP REF</t>
  </si>
  <si>
    <t>.75OZ</t>
  </si>
  <si>
    <t>CHEESE, MOZZARELLA STRING IW REF</t>
  </si>
  <si>
    <t>ROSELI</t>
  </si>
  <si>
    <t>CHEESE, PARMESAN GRATED SS BAG SHELF STABLE</t>
  </si>
  <si>
    <t>KRAFT/LACTALIS</t>
  </si>
  <si>
    <t>200 COUNT</t>
  </si>
  <si>
    <t>6 GRAM</t>
  </si>
  <si>
    <t>168 COUNT</t>
  </si>
  <si>
    <t>CHICKEN, NUGGET BATTERED TEMPURA SEASONED BREAST MEAT RAW FROZEN</t>
  </si>
  <si>
    <t>TYSON RED LABEL</t>
  </si>
  <si>
    <t xml:space="preserve">CHICKEN, PATTY BREADED WHOLE GRAIN RICH BREAST MEAT </t>
  </si>
  <si>
    <t>CHIC'N TIME</t>
  </si>
  <si>
    <t>3.45OZ PATTY</t>
  </si>
  <si>
    <t>CHICKEN, TENDER BREAST MEAT BREADED MEDIUM COOKED BAG FROZEN STRIP</t>
  </si>
  <si>
    <t>PILGRIM'S FOODSERVICE</t>
  </si>
  <si>
    <t>CHIP, POTATO REGULAR PLAIN SS</t>
  </si>
  <si>
    <t>LAYS</t>
  </si>
  <si>
    <t>CHIP, TORTILLA CORN YELLOW ROUND BAG SS</t>
  </si>
  <si>
    <t>DEL PASADO</t>
  </si>
  <si>
    <t>2LB</t>
  </si>
  <si>
    <t>CHIP, TORTILLA NACHO CHEESIER SS</t>
  </si>
  <si>
    <t>DORITOS</t>
  </si>
  <si>
    <t>CORN DOG, CHICKEN WG BATTER COOKED</t>
  </si>
  <si>
    <t>FOSTER FARMS</t>
  </si>
  <si>
    <t>72 COUNT</t>
  </si>
  <si>
    <t>4OZ</t>
  </si>
  <si>
    <t>CORN, WHOLE KERNEL GOLDEN FANCY CANNED</t>
  </si>
  <si>
    <t>10LB</t>
  </si>
  <si>
    <t>CROISSANT, PLAIN SQUARE SLICED BAKED BAG</t>
  </si>
  <si>
    <t>BAKER BOY BAKE SHOP</t>
  </si>
  <si>
    <t>CUCUMBER, FRESH</t>
  </si>
  <si>
    <t>DONUT, LONG JOHN WG TFF COOKED</t>
  </si>
  <si>
    <t>2.2OZ</t>
  </si>
  <si>
    <t xml:space="preserve">DOUGH, BUN HAMBURGER WG </t>
  </si>
  <si>
    <t>DOUGH, BUN HOT DOG LARGE</t>
  </si>
  <si>
    <t>1.75OZ</t>
  </si>
  <si>
    <t>DOUGH, ROLL DINNER WG</t>
  </si>
  <si>
    <t>240 COUNT</t>
  </si>
  <si>
    <t>EGG, SHELL LARGE GRADE AA WHITE LOOSE PACK FRESH</t>
  </si>
  <si>
    <t>15 DOZEN</t>
  </si>
  <si>
    <t>FRUIT COCKTAIL, DICED IN LIGHT SYRUP SS CANNED</t>
  </si>
  <si>
    <t>FRUIT SALAD, DICED IN LIGHT SYRUP CANNED TROPICAL</t>
  </si>
  <si>
    <t>DOLE PACKAGED</t>
  </si>
  <si>
    <t>GRAPE, RED SEEDLESS LARGE FRESH</t>
  </si>
  <si>
    <t>18-20LB</t>
  </si>
  <si>
    <t>MAYONNAISE, DELUUXE REAL PASTIC JUG SS</t>
  </si>
  <si>
    <t>4 JUG</t>
  </si>
  <si>
    <t>1 GALLON</t>
  </si>
  <si>
    <t>MILK, BUTTERMILK 1% BUTTERFAT LOW FAT RBST FREE VITAMIN D &amp; A, PLASTIC JUG</t>
  </si>
  <si>
    <t>9 JUG</t>
  </si>
  <si>
    <t>1/2 GALLON</t>
  </si>
  <si>
    <t>POTATO, HASH BROWN PATTY TRIANGLE TFF PARFRIED IQF</t>
  </si>
  <si>
    <t>6 COUNT</t>
  </si>
  <si>
    <t>POTATO, HASHBROWN TATER NUGGET PARFRIED DOMESTIC</t>
  </si>
  <si>
    <t>POTATO, MASHED PEARL DEHYRDATED ADD WATER INSTANT SS</t>
  </si>
  <si>
    <t>BASIC AMERICAN FOODS</t>
  </si>
  <si>
    <t>12 BAG</t>
  </si>
  <si>
    <t>28OZ</t>
  </si>
  <si>
    <t>SOUR CREAM, CULTURED ALL NATURAL SS TUBE</t>
  </si>
  <si>
    <t>100 PACK</t>
  </si>
  <si>
    <t>SYRUP, PANCAKE SS CUP BREAKFAST</t>
  </si>
  <si>
    <t>100 CUP</t>
  </si>
  <si>
    <t>TOMATO, CHERRY RED FRESH BULK</t>
  </si>
  <si>
    <t>LA BANDERITA</t>
  </si>
  <si>
    <t>12 COUNT</t>
  </si>
  <si>
    <t>TORTILLA, FLOUR 8" PRESSED SS</t>
  </si>
  <si>
    <t>16 PACK</t>
  </si>
  <si>
    <t>YOGURT, STRAWBERRY BANANA BLENDED LOW FAT RBST FREE SS CUP</t>
  </si>
  <si>
    <t>YOPLAIT TRIX</t>
  </si>
  <si>
    <t>48 PACK</t>
  </si>
  <si>
    <t>CRISPITOS CHIX CHILIL WG</t>
  </si>
  <si>
    <t>STATE FAIR</t>
  </si>
  <si>
    <t>3.45OZ</t>
  </si>
  <si>
    <t>WAFFLE MINI MAPLE MADNESS</t>
  </si>
  <si>
    <t>PILLSBURY</t>
  </si>
  <si>
    <t>2.47OZ</t>
  </si>
  <si>
    <t>ORANGE, NAVEL OR VALENCIA FANCY IMPORTED AND DOMESTIC FRESH</t>
  </si>
  <si>
    <t>113 COUNT</t>
  </si>
  <si>
    <t>ORANGE, CLEMENTINE BOX FRESH</t>
  </si>
  <si>
    <t>3LB</t>
  </si>
  <si>
    <t>PEAR, FRESH</t>
  </si>
  <si>
    <t>120 COUNT</t>
  </si>
  <si>
    <t>PIZZA, CHEESE 6" FRENCH BREAD GARLIC</t>
  </si>
  <si>
    <t>TONY'S</t>
  </si>
  <si>
    <t>BREAD SAND WHEAT WG</t>
  </si>
  <si>
    <t>10 PACK</t>
  </si>
  <si>
    <t>Product Description/Paper Products</t>
  </si>
  <si>
    <t>Product Description/Chemicals &amp; Cleaners</t>
  </si>
  <si>
    <r>
      <rPr>
        <b/>
        <sz val="11"/>
        <rFont val="Arial"/>
        <family val="2"/>
      </rPr>
      <t>PAPER PRODUCTS TOTAL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</si>
  <si>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CLEANER TOTAL</t>
    </r>
    <r>
      <rPr>
        <sz val="11"/>
        <rFont val="Arial"/>
        <family val="2"/>
      </rPr>
      <t xml:space="preserve"> </t>
    </r>
  </si>
  <si>
    <t>DELIMER, REMOVER K1 LIQUID JUG CLEAR GREEN DESCALER</t>
  </si>
  <si>
    <t>MONOGRAM/CLEAN FORCE</t>
  </si>
  <si>
    <t>4 JUGS</t>
  </si>
  <si>
    <t>DETERGENT, DISHWASHER SMARTPOWER SOLID CANISTER OFF WHITE ODORLESS</t>
  </si>
  <si>
    <t>ECOLAB</t>
  </si>
  <si>
    <t>4 CAN</t>
  </si>
  <si>
    <t>6.75LB</t>
  </si>
  <si>
    <t>BAG, FOOD STORAGE 10X11 UTILITY RESEALABLE CLEAR POLYESTER RESIN PLASTIC</t>
  </si>
  <si>
    <t>MONOGRAM</t>
  </si>
  <si>
    <t>250 COUNT</t>
  </si>
  <si>
    <t xml:space="preserve">CUP, PAPER BOARD 8OZ SINGLE POLY COATED HOT &amp; COLD </t>
  </si>
  <si>
    <t>20 BAGS</t>
  </si>
  <si>
    <t>50 CUPS</t>
  </si>
  <si>
    <t>CUP, SOUFFLE POLYSTRYRENE 2OZ TRANSLUCENT PORTION PLASTIC</t>
  </si>
  <si>
    <t>200EACH</t>
  </si>
  <si>
    <t>CUP, SOUFFLE POLYSTRYRENE 4OZ TRANSLUCENT PORTION PLASTIC</t>
  </si>
  <si>
    <t>GLOVE, VINYL MEDIUM POWDER-FREE NATURAL AMBIDEXTROUS</t>
  </si>
  <si>
    <t>100EACH</t>
  </si>
  <si>
    <t>LID, CUP SOUFFLE 1.5-2OZ FLAT PET PLASTIC CLEAR PLASTIC COVER</t>
  </si>
  <si>
    <t>LID, CUP SOUFFLE 3.24-4OZ FLAT PET PLASTIC CLEAR PLASTIC COVER</t>
  </si>
  <si>
    <t>120EACH</t>
  </si>
  <si>
    <t>SPOON, TEA POLYPORPYLENE MEDIUM WEIGHT WHITE BULK PLASTIC</t>
  </si>
  <si>
    <t>1000EACH</t>
  </si>
  <si>
    <t>FORK, MEDIUM WEIGHT WHITE POLYPROPYLENE BULK PLASTIC</t>
  </si>
  <si>
    <t>WRAP, 12X10.75 FOIL INTERFOLD POP UP SHEET ALUMINUM EMBOSSED</t>
  </si>
  <si>
    <t>WRAP, FOIL 9X10.75 INTERFOLD POP UP SHEET ALUMINUM</t>
  </si>
  <si>
    <t>500EACH</t>
  </si>
  <si>
    <t>NAPKIN, DISPENSER 6.5X9.9  WHITE 2 PLY PAPER INTERFOLD CHEVRON EMBOSSED REFI</t>
  </si>
  <si>
    <t>DIXIE ULTRA</t>
  </si>
  <si>
    <t>250EACH</t>
  </si>
  <si>
    <t>FOIL, ALUMINUM 18X500' HEAVY DUTY ROLL CUTTER BOX WRAP</t>
  </si>
  <si>
    <t>1RL</t>
  </si>
  <si>
    <t>BOX, SANDWICH 5.3X4.9X2.6 CARDBOARD BROWN HAMBURGER CONTAINER</t>
  </si>
  <si>
    <t>PACKNWOOD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</si>
</sst>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44" fontId="3" fillId="5" borderId="1" xfId="1" applyFont="1" applyFill="1" applyBorder="1"/>
    <xf numFmtId="164" fontId="3" fillId="5" borderId="1" xfId="0" applyNumberFormat="1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165" fontId="3" fillId="5" borderId="1" xfId="0" applyNumberFormat="1" applyFont="1" applyFill="1" applyBorder="1"/>
    <xf numFmtId="165" fontId="3" fillId="4" borderId="1" xfId="0" applyNumberFormat="1" applyFont="1" applyFill="1" applyBorder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 applyAlignment="1">
      <alignment horizontal="right"/>
    </xf>
    <xf numFmtId="44" fontId="5" fillId="0" borderId="0" xfId="1" applyFont="1" applyFill="1" applyBorder="1" applyAlignment="1">
      <alignment vertical="center"/>
    </xf>
    <xf numFmtId="165" fontId="4" fillId="0" borderId="0" xfId="0" applyNumberFormat="1" applyFont="1"/>
    <xf numFmtId="164" fontId="11" fillId="0" borderId="4" xfId="0" applyNumberFormat="1" applyFont="1" applyBorder="1"/>
    <xf numFmtId="164" fontId="11" fillId="0" borderId="0" xfId="0" applyNumberFormat="1" applyFont="1"/>
    <xf numFmtId="164" fontId="11" fillId="0" borderId="2" xfId="0" applyNumberFormat="1" applyFont="1" applyBorder="1"/>
    <xf numFmtId="165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wrapText="1"/>
    </xf>
    <xf numFmtId="0" fontId="4" fillId="0" borderId="0" xfId="0" applyFont="1"/>
    <xf numFmtId="0" fontId="3" fillId="5" borderId="10" xfId="0" applyFont="1" applyFill="1" applyBorder="1" applyAlignment="1">
      <alignment wrapText="1"/>
    </xf>
    <xf numFmtId="0" fontId="3" fillId="5" borderId="1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left" wrapText="1"/>
    </xf>
    <xf numFmtId="0" fontId="6" fillId="0" borderId="0" xfId="0" applyFont="1"/>
    <xf numFmtId="164" fontId="9" fillId="0" borderId="4" xfId="0" applyNumberFormat="1" applyFont="1" applyBorder="1"/>
    <xf numFmtId="164" fontId="9" fillId="0" borderId="0" xfId="0" applyNumberFormat="1" applyFont="1"/>
    <xf numFmtId="164" fontId="9" fillId="0" borderId="2" xfId="0" applyNumberFormat="1" applyFont="1" applyBorder="1"/>
    <xf numFmtId="165" fontId="3" fillId="0" borderId="5" xfId="0" applyNumberFormat="1" applyFont="1" applyBorder="1"/>
    <xf numFmtId="165" fontId="3" fillId="0" borderId="7" xfId="0" applyNumberFormat="1" applyFont="1" applyBorder="1"/>
    <xf numFmtId="165" fontId="3" fillId="0" borderId="9" xfId="0" applyNumberFormat="1" applyFont="1" applyBorder="1"/>
    <xf numFmtId="0" fontId="9" fillId="0" borderId="0" xfId="0" applyFont="1"/>
    <xf numFmtId="0" fontId="9" fillId="4" borderId="12" xfId="0" applyFont="1" applyFill="1" applyBorder="1"/>
    <xf numFmtId="0" fontId="10" fillId="0" borderId="0" xfId="0" applyFont="1"/>
    <xf numFmtId="0" fontId="12" fillId="0" borderId="0" xfId="0" applyFont="1"/>
    <xf numFmtId="165" fontId="12" fillId="5" borderId="6" xfId="0" applyNumberFormat="1" applyFont="1" applyFill="1" applyBorder="1" applyAlignment="1">
      <alignment wrapText="1"/>
    </xf>
    <xf numFmtId="165" fontId="12" fillId="5" borderId="6" xfId="0" applyNumberFormat="1" applyFont="1" applyFill="1" applyBorder="1"/>
    <xf numFmtId="165" fontId="12" fillId="5" borderId="8" xfId="0" applyNumberFormat="1" applyFont="1" applyFill="1" applyBorder="1"/>
    <xf numFmtId="165" fontId="12" fillId="5" borderId="3" xfId="0" applyNumberFormat="1" applyFont="1" applyFill="1" applyBorder="1" applyAlignment="1">
      <alignment wrapText="1"/>
    </xf>
    <xf numFmtId="165" fontId="12" fillId="4" borderId="3" xfId="0" applyNumberFormat="1" applyFont="1" applyFill="1" applyBorder="1"/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left" wrapText="1"/>
    </xf>
    <xf numFmtId="0" fontId="12" fillId="4" borderId="8" xfId="0" applyFont="1" applyFill="1" applyBorder="1" applyAlignment="1">
      <alignment horizontal="left" wrapText="1"/>
    </xf>
    <xf numFmtId="0" fontId="9" fillId="0" borderId="0" xfId="0" applyFont="1" applyAlignment="1">
      <alignment horizontal="right"/>
    </xf>
    <xf numFmtId="165" fontId="3" fillId="0" borderId="1" xfId="0" applyNumberFormat="1" applyFont="1" applyBorder="1"/>
    <xf numFmtId="0" fontId="3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13" fillId="4" borderId="2" xfId="2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bey.dahlberg@k12.nd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5"/>
  <sheetViews>
    <sheetView tabSelected="1" zoomScaleNormal="100" workbookViewId="0">
      <selection activeCell="F85" sqref="F85"/>
    </sheetView>
  </sheetViews>
  <sheetFormatPr defaultColWidth="9.140625" defaultRowHeight="12" x14ac:dyDescent="0.2"/>
  <cols>
    <col min="1" max="1" width="43.28515625" style="10" customWidth="1"/>
    <col min="2" max="2" width="24.28515625" style="10" customWidth="1"/>
    <col min="3" max="3" width="18.42578125" style="4" customWidth="1"/>
    <col min="4" max="4" width="22.5703125" style="4" customWidth="1"/>
    <col min="5" max="5" width="15.28515625" style="10" customWidth="1"/>
    <col min="6" max="7" width="16.28515625" style="10" customWidth="1"/>
    <col min="8" max="8" width="37.28515625" style="13" customWidth="1"/>
    <col min="9" max="9" width="23.7109375" style="13" customWidth="1"/>
    <col min="10" max="10" width="13.42578125" style="13" customWidth="1"/>
    <col min="11" max="11" width="11.5703125" style="13" customWidth="1"/>
    <col min="12" max="12" width="10.5703125" style="13" customWidth="1"/>
    <col min="13" max="13" width="13.140625" style="13" customWidth="1"/>
    <col min="14" max="14" width="15.5703125" style="13" customWidth="1"/>
    <col min="15" max="15" width="16.28515625" style="12" customWidth="1"/>
    <col min="16" max="16" width="15.140625" style="11" customWidth="1"/>
    <col min="17" max="17" width="16.5703125" style="11" customWidth="1"/>
    <col min="18" max="18" width="23.28515625" style="12" bestFit="1" customWidth="1"/>
    <col min="19" max="19" width="36.42578125" style="8" customWidth="1"/>
    <col min="20" max="20" width="26.140625" style="4" customWidth="1"/>
    <col min="21" max="21" width="27.5703125" style="4" customWidth="1"/>
    <col min="22" max="16384" width="9.140625" style="4"/>
  </cols>
  <sheetData>
    <row r="1" spans="1:23" ht="45.6" customHeight="1" thickBot="1" x14ac:dyDescent="0.4">
      <c r="A1" s="53" t="s">
        <v>33</v>
      </c>
      <c r="B1" s="53"/>
      <c r="C1" s="53"/>
      <c r="D1" s="58" t="s">
        <v>16</v>
      </c>
      <c r="E1" s="39"/>
      <c r="F1" s="39"/>
      <c r="G1" s="40"/>
      <c r="I1" s="59" t="s">
        <v>14</v>
      </c>
      <c r="J1" s="60"/>
      <c r="K1" s="60"/>
      <c r="L1" s="60"/>
      <c r="M1" s="61"/>
      <c r="O1" s="25"/>
      <c r="P1" s="45" t="s">
        <v>12</v>
      </c>
      <c r="Q1" s="33"/>
      <c r="R1" s="48"/>
    </row>
    <row r="2" spans="1:23" ht="37.15" customHeight="1" thickBot="1" x14ac:dyDescent="0.4">
      <c r="A2" s="64" t="s">
        <v>9</v>
      </c>
      <c r="B2" s="52" t="s">
        <v>39</v>
      </c>
      <c r="C2" s="44"/>
      <c r="D2" s="55" t="s">
        <v>3</v>
      </c>
      <c r="E2" s="39"/>
      <c r="F2" s="39"/>
      <c r="G2" s="40"/>
      <c r="I2" s="62" t="s">
        <v>8</v>
      </c>
      <c r="J2" s="68" t="s">
        <v>34</v>
      </c>
      <c r="K2" s="42"/>
      <c r="L2" s="42"/>
      <c r="M2" s="43"/>
      <c r="O2" s="26"/>
      <c r="P2" s="46" t="s">
        <v>13</v>
      </c>
      <c r="Q2" s="34"/>
      <c r="R2" s="49"/>
    </row>
    <row r="3" spans="1:23" ht="39" customHeight="1" x14ac:dyDescent="0.3">
      <c r="B3" s="51"/>
      <c r="D3" s="56" t="s">
        <v>4</v>
      </c>
      <c r="E3" s="39"/>
      <c r="F3" s="39"/>
      <c r="G3" s="40"/>
      <c r="I3" s="62" t="s">
        <v>31</v>
      </c>
      <c r="J3" s="68" t="s">
        <v>35</v>
      </c>
      <c r="K3" s="42"/>
      <c r="L3" s="42"/>
      <c r="M3" s="43"/>
      <c r="O3" s="65"/>
      <c r="P3" s="47"/>
      <c r="Q3" s="35"/>
      <c r="R3" s="50"/>
    </row>
    <row r="4" spans="1:23" ht="23.25" x14ac:dyDescent="0.35">
      <c r="A4" s="54" t="s">
        <v>21</v>
      </c>
      <c r="B4" s="54"/>
      <c r="D4" s="56" t="s">
        <v>5</v>
      </c>
      <c r="E4" s="39"/>
      <c r="F4" s="39"/>
      <c r="G4" s="40"/>
      <c r="H4" s="28"/>
      <c r="I4" s="62" t="s">
        <v>4</v>
      </c>
      <c r="J4" s="69" t="s">
        <v>36</v>
      </c>
      <c r="K4" s="42"/>
      <c r="L4" s="42"/>
      <c r="M4" s="43"/>
      <c r="N4" s="28"/>
      <c r="R4" s="29"/>
    </row>
    <row r="5" spans="1:23" ht="23.25" x14ac:dyDescent="0.35">
      <c r="A5" s="4"/>
      <c r="B5" s="76">
        <f>SUM(N29+N52+N70)</f>
        <v>0</v>
      </c>
      <c r="D5" s="57" t="s">
        <v>17</v>
      </c>
      <c r="E5" s="39"/>
      <c r="F5" s="39"/>
      <c r="G5" s="40"/>
      <c r="H5" s="28"/>
      <c r="I5" s="62" t="s">
        <v>5</v>
      </c>
      <c r="J5" s="69" t="s">
        <v>37</v>
      </c>
      <c r="K5" s="42"/>
      <c r="L5" s="42"/>
      <c r="M5" s="43"/>
      <c r="N5" s="28"/>
      <c r="R5" s="29"/>
    </row>
    <row r="6" spans="1:23" ht="22.9" customHeight="1" x14ac:dyDescent="0.25">
      <c r="A6" s="38"/>
      <c r="B6" s="76"/>
      <c r="G6" s="13"/>
      <c r="I6" s="63" t="s">
        <v>17</v>
      </c>
      <c r="J6" s="70" t="s">
        <v>38</v>
      </c>
      <c r="K6" s="42"/>
      <c r="L6" s="42"/>
      <c r="M6" s="43"/>
      <c r="N6" s="8"/>
      <c r="O6" s="4"/>
      <c r="P6" s="4"/>
      <c r="Q6" s="4"/>
      <c r="R6" s="4"/>
      <c r="S6" s="4"/>
    </row>
    <row r="7" spans="1:23" ht="9.6" customHeight="1" x14ac:dyDescent="0.2">
      <c r="G7" s="13"/>
      <c r="M7" s="12"/>
      <c r="N7" s="8"/>
      <c r="O7" s="4"/>
      <c r="P7" s="4"/>
      <c r="Q7" s="4"/>
      <c r="R7" s="4"/>
      <c r="S7" s="4"/>
    </row>
    <row r="8" spans="1:23" ht="43.15" customHeight="1" x14ac:dyDescent="0.2">
      <c r="B8" s="30"/>
      <c r="C8" s="31"/>
      <c r="E8" s="32"/>
      <c r="F8" s="12"/>
      <c r="G8" s="12"/>
      <c r="H8" s="27"/>
      <c r="I8" s="27"/>
      <c r="J8" s="27"/>
      <c r="K8" s="27"/>
      <c r="L8" s="27"/>
      <c r="M8" s="27"/>
      <c r="N8" s="27"/>
      <c r="O8" s="27"/>
      <c r="S8" s="27"/>
      <c r="T8" s="27"/>
    </row>
    <row r="9" spans="1:23" ht="57.75" customHeight="1" x14ac:dyDescent="0.2">
      <c r="A9" s="1" t="s">
        <v>11</v>
      </c>
      <c r="B9" s="1" t="s">
        <v>0</v>
      </c>
      <c r="C9" s="1" t="s">
        <v>1</v>
      </c>
      <c r="D9" s="1" t="s">
        <v>23</v>
      </c>
      <c r="E9" s="1" t="s">
        <v>24</v>
      </c>
      <c r="F9" s="1" t="s">
        <v>7</v>
      </c>
      <c r="G9" s="1" t="s">
        <v>26</v>
      </c>
      <c r="H9" s="1" t="s">
        <v>29</v>
      </c>
      <c r="I9" s="1" t="s">
        <v>30</v>
      </c>
      <c r="J9" s="1" t="s">
        <v>25</v>
      </c>
      <c r="K9" s="1" t="s">
        <v>23</v>
      </c>
      <c r="L9" s="1" t="s">
        <v>24</v>
      </c>
      <c r="M9" s="2" t="s">
        <v>22</v>
      </c>
      <c r="N9" s="14" t="s">
        <v>2</v>
      </c>
      <c r="O9" s="14" t="s">
        <v>32</v>
      </c>
      <c r="P9" s="15" t="s">
        <v>28</v>
      </c>
      <c r="Q9" s="75" t="s">
        <v>6</v>
      </c>
      <c r="R9" s="75"/>
      <c r="S9" s="4"/>
    </row>
    <row r="10" spans="1:23" ht="24" x14ac:dyDescent="0.2">
      <c r="A10" s="17" t="s">
        <v>52</v>
      </c>
      <c r="B10" s="17" t="s">
        <v>53</v>
      </c>
      <c r="C10" s="18">
        <v>9288788</v>
      </c>
      <c r="D10" s="18" t="s">
        <v>64</v>
      </c>
      <c r="E10" s="18" t="s">
        <v>54</v>
      </c>
      <c r="F10" s="19">
        <v>3</v>
      </c>
      <c r="G10" s="41"/>
      <c r="H10" s="41"/>
      <c r="I10" s="41"/>
      <c r="J10" s="41"/>
      <c r="K10" s="41"/>
      <c r="L10" s="41"/>
      <c r="M10" s="22"/>
      <c r="N10" s="7">
        <f>F10*M10</f>
        <v>0</v>
      </c>
      <c r="O10" s="23"/>
      <c r="P10" s="24"/>
      <c r="Q10" s="74"/>
      <c r="R10" s="74"/>
      <c r="T10" s="8"/>
      <c r="U10" s="8"/>
      <c r="V10" s="8"/>
      <c r="W10" s="8"/>
    </row>
    <row r="11" spans="1:23" ht="24" x14ac:dyDescent="0.2">
      <c r="A11" s="17" t="s">
        <v>58</v>
      </c>
      <c r="B11" s="17" t="s">
        <v>59</v>
      </c>
      <c r="C11" s="18">
        <v>3796687</v>
      </c>
      <c r="D11" s="18" t="s">
        <v>60</v>
      </c>
      <c r="E11" s="18" t="s">
        <v>61</v>
      </c>
      <c r="F11" s="19">
        <v>7</v>
      </c>
      <c r="G11" s="41"/>
      <c r="H11" s="41"/>
      <c r="I11" s="41"/>
      <c r="J11" s="41"/>
      <c r="K11" s="41"/>
      <c r="L11" s="41"/>
      <c r="M11" s="22"/>
      <c r="N11" s="7">
        <f t="shared" ref="N11:N28" si="0">F11*M11</f>
        <v>0</v>
      </c>
      <c r="O11" s="23"/>
      <c r="P11" s="24"/>
      <c r="Q11" s="74"/>
      <c r="R11" s="74"/>
      <c r="T11" s="8"/>
      <c r="U11" s="8"/>
      <c r="V11" s="8"/>
      <c r="W11" s="8"/>
    </row>
    <row r="12" spans="1:23" ht="24" x14ac:dyDescent="0.2">
      <c r="A12" s="17" t="s">
        <v>62</v>
      </c>
      <c r="B12" s="17" t="s">
        <v>59</v>
      </c>
      <c r="C12" s="18">
        <v>3796687</v>
      </c>
      <c r="D12" s="18" t="s">
        <v>63</v>
      </c>
      <c r="E12" s="18" t="s">
        <v>65</v>
      </c>
      <c r="F12" s="19">
        <v>13</v>
      </c>
      <c r="G12" s="41"/>
      <c r="H12" s="41"/>
      <c r="I12" s="41"/>
      <c r="J12" s="41"/>
      <c r="K12" s="41"/>
      <c r="L12" s="41"/>
      <c r="M12" s="22"/>
      <c r="N12" s="7">
        <f t="shared" si="0"/>
        <v>0</v>
      </c>
      <c r="O12" s="23"/>
      <c r="P12" s="24"/>
      <c r="Q12" s="74"/>
      <c r="R12" s="74"/>
      <c r="T12" s="8"/>
      <c r="U12" s="8"/>
      <c r="V12" s="8"/>
      <c r="W12" s="8"/>
    </row>
    <row r="13" spans="1:23" x14ac:dyDescent="0.2">
      <c r="A13" s="17" t="s">
        <v>66</v>
      </c>
      <c r="B13" s="17" t="s">
        <v>67</v>
      </c>
      <c r="C13" s="18">
        <v>1011784</v>
      </c>
      <c r="D13" s="18" t="s">
        <v>50</v>
      </c>
      <c r="E13" s="18" t="s">
        <v>68</v>
      </c>
      <c r="F13" s="19">
        <v>6</v>
      </c>
      <c r="G13" s="41"/>
      <c r="H13" s="41"/>
      <c r="I13" s="41"/>
      <c r="J13" s="41"/>
      <c r="K13" s="41"/>
      <c r="L13" s="41"/>
      <c r="M13" s="22"/>
      <c r="N13" s="7">
        <f t="shared" si="0"/>
        <v>0</v>
      </c>
      <c r="O13" s="23"/>
      <c r="P13" s="24"/>
      <c r="Q13" s="74"/>
      <c r="R13" s="74"/>
      <c r="T13" s="8"/>
      <c r="U13" s="8"/>
      <c r="V13" s="8"/>
      <c r="W13" s="8"/>
    </row>
    <row r="14" spans="1:23" ht="24" x14ac:dyDescent="0.2">
      <c r="A14" s="17" t="s">
        <v>97</v>
      </c>
      <c r="B14" s="17" t="s">
        <v>98</v>
      </c>
      <c r="C14" s="18">
        <v>9767898</v>
      </c>
      <c r="D14" s="18" t="s">
        <v>64</v>
      </c>
      <c r="E14" s="18" t="s">
        <v>72</v>
      </c>
      <c r="F14" s="19">
        <v>6</v>
      </c>
      <c r="G14" s="41"/>
      <c r="H14" s="41"/>
      <c r="I14" s="41"/>
      <c r="J14" s="41"/>
      <c r="K14" s="41"/>
      <c r="L14" s="41"/>
      <c r="M14" s="22"/>
      <c r="N14" s="7">
        <f t="shared" si="0"/>
        <v>0</v>
      </c>
      <c r="O14" s="23"/>
      <c r="P14" s="24"/>
      <c r="Q14" s="74"/>
      <c r="R14" s="74"/>
      <c r="T14" s="8"/>
      <c r="U14" s="8"/>
      <c r="V14" s="8"/>
      <c r="W14" s="8"/>
    </row>
    <row r="15" spans="1:23" ht="24" x14ac:dyDescent="0.2">
      <c r="A15" s="17" t="s">
        <v>99</v>
      </c>
      <c r="B15" s="17" t="s">
        <v>100</v>
      </c>
      <c r="C15" s="18">
        <v>8887119</v>
      </c>
      <c r="D15" s="18"/>
      <c r="E15" s="18" t="s">
        <v>101</v>
      </c>
      <c r="F15" s="19">
        <v>7</v>
      </c>
      <c r="G15" s="41"/>
      <c r="H15" s="41"/>
      <c r="I15" s="41"/>
      <c r="J15" s="41"/>
      <c r="K15" s="41"/>
      <c r="L15" s="41"/>
      <c r="M15" s="22"/>
      <c r="N15" s="7">
        <f t="shared" si="0"/>
        <v>0</v>
      </c>
      <c r="O15" s="23"/>
      <c r="P15" s="24"/>
      <c r="Q15" s="74"/>
      <c r="R15" s="74"/>
      <c r="T15" s="8"/>
      <c r="U15" s="8"/>
      <c r="V15" s="8"/>
      <c r="W15" s="8"/>
    </row>
    <row r="16" spans="1:23" ht="24" x14ac:dyDescent="0.2">
      <c r="A16" s="17" t="s">
        <v>102</v>
      </c>
      <c r="B16" s="17" t="s">
        <v>103</v>
      </c>
      <c r="C16" s="18">
        <v>9478669</v>
      </c>
      <c r="D16" s="18" t="s">
        <v>64</v>
      </c>
      <c r="E16" s="18" t="s">
        <v>72</v>
      </c>
      <c r="F16" s="19">
        <v>6</v>
      </c>
      <c r="G16" s="41"/>
      <c r="H16" s="41"/>
      <c r="I16" s="41"/>
      <c r="J16" s="41"/>
      <c r="K16" s="41"/>
      <c r="L16" s="41"/>
      <c r="M16" s="22"/>
      <c r="N16" s="7">
        <f t="shared" si="0"/>
        <v>0</v>
      </c>
      <c r="O16" s="23"/>
      <c r="P16" s="24"/>
      <c r="Q16" s="74"/>
      <c r="R16" s="74"/>
      <c r="T16" s="8"/>
      <c r="U16" s="8"/>
      <c r="V16" s="8"/>
      <c r="W16" s="8"/>
    </row>
    <row r="17" spans="1:23" x14ac:dyDescent="0.2">
      <c r="A17" s="17" t="s">
        <v>111</v>
      </c>
      <c r="B17" s="17" t="s">
        <v>112</v>
      </c>
      <c r="C17" s="18">
        <v>2543833</v>
      </c>
      <c r="D17" s="18" t="s">
        <v>113</v>
      </c>
      <c r="E17" s="18" t="s">
        <v>114</v>
      </c>
      <c r="F17" s="19">
        <v>9</v>
      </c>
      <c r="G17" s="41"/>
      <c r="H17" s="41"/>
      <c r="I17" s="41"/>
      <c r="J17" s="41"/>
      <c r="K17" s="41"/>
      <c r="L17" s="41"/>
      <c r="M17" s="22"/>
      <c r="N17" s="7">
        <f t="shared" si="0"/>
        <v>0</v>
      </c>
      <c r="O17" s="23"/>
      <c r="P17" s="24"/>
      <c r="Q17" s="74"/>
      <c r="R17" s="74"/>
      <c r="T17" s="8"/>
      <c r="U17" s="8"/>
      <c r="V17" s="8"/>
      <c r="W17" s="8"/>
    </row>
    <row r="18" spans="1:23" x14ac:dyDescent="0.2">
      <c r="A18" s="17" t="s">
        <v>117</v>
      </c>
      <c r="B18" s="17" t="s">
        <v>118</v>
      </c>
      <c r="C18" s="18">
        <v>5735824</v>
      </c>
      <c r="D18" s="20"/>
      <c r="E18" s="18" t="s">
        <v>75</v>
      </c>
      <c r="F18" s="19">
        <v>6</v>
      </c>
      <c r="G18" s="41"/>
      <c r="H18" s="41"/>
      <c r="I18" s="41"/>
      <c r="J18" s="41"/>
      <c r="K18" s="41"/>
      <c r="L18" s="41"/>
      <c r="M18" s="22"/>
      <c r="N18" s="7">
        <f t="shared" si="0"/>
        <v>0</v>
      </c>
      <c r="O18" s="23"/>
      <c r="P18" s="24"/>
      <c r="Q18" s="74"/>
      <c r="R18" s="74"/>
      <c r="T18" s="8"/>
      <c r="U18" s="8"/>
      <c r="V18" s="8"/>
      <c r="W18" s="8"/>
    </row>
    <row r="19" spans="1:23" ht="12" customHeight="1" x14ac:dyDescent="0.2">
      <c r="A19" s="17" t="s">
        <v>120</v>
      </c>
      <c r="B19" s="17" t="s">
        <v>118</v>
      </c>
      <c r="C19" s="18">
        <v>1622125</v>
      </c>
      <c r="D19" s="18" t="s">
        <v>77</v>
      </c>
      <c r="E19" s="18" t="s">
        <v>121</v>
      </c>
      <c r="F19" s="19">
        <v>3</v>
      </c>
      <c r="G19" s="41"/>
      <c r="H19" s="41"/>
      <c r="I19" s="41"/>
      <c r="J19" s="41"/>
      <c r="K19" s="41"/>
      <c r="L19" s="41"/>
      <c r="M19" s="22"/>
      <c r="N19" s="7">
        <f t="shared" si="0"/>
        <v>0</v>
      </c>
      <c r="O19" s="23"/>
      <c r="P19" s="24"/>
      <c r="Q19" s="74"/>
      <c r="R19" s="74"/>
      <c r="T19" s="8"/>
      <c r="U19" s="8"/>
      <c r="V19" s="8"/>
      <c r="W19" s="8"/>
    </row>
    <row r="20" spans="1:23" ht="12.75" customHeight="1" x14ac:dyDescent="0.2">
      <c r="A20" s="17" t="s">
        <v>122</v>
      </c>
      <c r="B20" s="17" t="s">
        <v>118</v>
      </c>
      <c r="C20" s="18">
        <v>437871</v>
      </c>
      <c r="D20" s="18">
        <v>180</v>
      </c>
      <c r="E20" s="18" t="s">
        <v>51</v>
      </c>
      <c r="F20" s="19">
        <v>20</v>
      </c>
      <c r="G20" s="41"/>
      <c r="H20" s="41"/>
      <c r="I20" s="41"/>
      <c r="J20" s="41"/>
      <c r="K20" s="41"/>
      <c r="L20" s="41"/>
      <c r="M20" s="22"/>
      <c r="N20" s="7">
        <f t="shared" si="0"/>
        <v>0</v>
      </c>
      <c r="O20" s="23"/>
      <c r="P20" s="24"/>
      <c r="Q20" s="74"/>
      <c r="R20" s="74"/>
      <c r="T20" s="8"/>
      <c r="U20" s="8"/>
      <c r="V20" s="8"/>
      <c r="W20" s="8"/>
    </row>
    <row r="21" spans="1:23" x14ac:dyDescent="0.2">
      <c r="A21" s="17" t="s">
        <v>123</v>
      </c>
      <c r="B21" s="17" t="s">
        <v>118</v>
      </c>
      <c r="C21" s="18">
        <v>8288409</v>
      </c>
      <c r="D21" s="18" t="s">
        <v>50</v>
      </c>
      <c r="E21" s="18" t="s">
        <v>124</v>
      </c>
      <c r="F21" s="19">
        <v>6</v>
      </c>
      <c r="G21" s="41"/>
      <c r="H21" s="41"/>
      <c r="I21" s="41"/>
      <c r="J21" s="41"/>
      <c r="K21" s="41"/>
      <c r="L21" s="41"/>
      <c r="M21" s="22"/>
      <c r="N21" s="7">
        <f t="shared" si="0"/>
        <v>0</v>
      </c>
      <c r="O21" s="23"/>
      <c r="P21" s="24"/>
      <c r="Q21" s="74"/>
      <c r="R21" s="74"/>
      <c r="S21" s="4"/>
    </row>
    <row r="22" spans="1:23" x14ac:dyDescent="0.2">
      <c r="A22" s="17" t="s">
        <v>125</v>
      </c>
      <c r="B22" s="17" t="s">
        <v>118</v>
      </c>
      <c r="C22" s="18">
        <v>437830</v>
      </c>
      <c r="D22" s="18" t="s">
        <v>126</v>
      </c>
      <c r="E22" s="18" t="s">
        <v>68</v>
      </c>
      <c r="F22" s="19">
        <v>4</v>
      </c>
      <c r="G22" s="41"/>
      <c r="H22" s="41"/>
      <c r="I22" s="41"/>
      <c r="J22" s="41"/>
      <c r="K22" s="41"/>
      <c r="L22" s="41"/>
      <c r="M22" s="22"/>
      <c r="N22" s="7">
        <f t="shared" si="0"/>
        <v>0</v>
      </c>
      <c r="O22" s="23"/>
      <c r="P22" s="24"/>
      <c r="Q22" s="74"/>
      <c r="R22" s="74"/>
      <c r="T22" s="8"/>
      <c r="U22" s="8"/>
      <c r="V22" s="8"/>
      <c r="W22" s="8"/>
    </row>
    <row r="23" spans="1:23" ht="24" x14ac:dyDescent="0.2">
      <c r="A23" s="17" t="s">
        <v>140</v>
      </c>
      <c r="B23" s="17" t="s">
        <v>46</v>
      </c>
      <c r="C23" s="18">
        <v>6328025</v>
      </c>
      <c r="D23" s="18" t="s">
        <v>141</v>
      </c>
      <c r="E23" s="18" t="s">
        <v>72</v>
      </c>
      <c r="F23" s="19">
        <v>3</v>
      </c>
      <c r="G23" s="41"/>
      <c r="H23" s="41"/>
      <c r="I23" s="41"/>
      <c r="J23" s="41"/>
      <c r="K23" s="41"/>
      <c r="L23" s="41"/>
      <c r="M23" s="22"/>
      <c r="N23" s="7">
        <f t="shared" si="0"/>
        <v>0</v>
      </c>
      <c r="O23" s="23"/>
      <c r="P23" s="24"/>
      <c r="Q23" s="74"/>
      <c r="R23" s="74"/>
      <c r="T23" s="8"/>
      <c r="U23" s="8"/>
      <c r="V23" s="8"/>
      <c r="W23" s="8"/>
    </row>
    <row r="24" spans="1:23" ht="24" x14ac:dyDescent="0.2">
      <c r="A24" s="17" t="s">
        <v>142</v>
      </c>
      <c r="B24" s="17" t="s">
        <v>46</v>
      </c>
      <c r="C24" s="16">
        <v>68106</v>
      </c>
      <c r="D24" s="20" t="s">
        <v>141</v>
      </c>
      <c r="E24" s="20" t="s">
        <v>72</v>
      </c>
      <c r="F24" s="19">
        <v>3</v>
      </c>
      <c r="G24" s="41"/>
      <c r="H24" s="41"/>
      <c r="I24" s="41"/>
      <c r="J24" s="41"/>
      <c r="K24" s="41"/>
      <c r="L24" s="41"/>
      <c r="M24" s="22"/>
      <c r="N24" s="7">
        <f t="shared" si="0"/>
        <v>0</v>
      </c>
      <c r="O24" s="23"/>
      <c r="P24" s="24"/>
      <c r="Q24" s="74"/>
      <c r="R24" s="74"/>
      <c r="T24" s="8"/>
      <c r="U24" s="8"/>
      <c r="V24" s="8"/>
      <c r="W24" s="8"/>
    </row>
    <row r="25" spans="1:23" x14ac:dyDescent="0.2">
      <c r="A25" s="21" t="s">
        <v>159</v>
      </c>
      <c r="B25" s="17" t="s">
        <v>160</v>
      </c>
      <c r="C25" s="18">
        <v>136895</v>
      </c>
      <c r="D25" s="20" t="s">
        <v>113</v>
      </c>
      <c r="E25" s="20" t="s">
        <v>161</v>
      </c>
      <c r="F25" s="19">
        <v>9</v>
      </c>
      <c r="G25" s="41"/>
      <c r="H25" s="41"/>
      <c r="I25" s="41"/>
      <c r="J25" s="41"/>
      <c r="K25" s="41"/>
      <c r="L25" s="41"/>
      <c r="M25" s="22"/>
      <c r="N25" s="7">
        <f t="shared" si="0"/>
        <v>0</v>
      </c>
      <c r="O25" s="23"/>
      <c r="P25" s="24"/>
      <c r="Q25" s="74"/>
      <c r="R25" s="74"/>
      <c r="T25" s="8"/>
      <c r="U25" s="8"/>
      <c r="V25" s="8"/>
      <c r="W25" s="8"/>
    </row>
    <row r="26" spans="1:23" x14ac:dyDescent="0.2">
      <c r="A26" s="21" t="s">
        <v>162</v>
      </c>
      <c r="B26" s="17" t="s">
        <v>163</v>
      </c>
      <c r="C26" s="18">
        <v>959170</v>
      </c>
      <c r="D26" s="20" t="s">
        <v>113</v>
      </c>
      <c r="E26" s="20" t="s">
        <v>164</v>
      </c>
      <c r="F26" s="19">
        <v>2</v>
      </c>
      <c r="G26" s="41"/>
      <c r="H26" s="41"/>
      <c r="I26" s="41"/>
      <c r="J26" s="41"/>
      <c r="K26" s="41"/>
      <c r="L26" s="41"/>
      <c r="M26" s="22"/>
      <c r="N26" s="7">
        <f t="shared" si="0"/>
        <v>0</v>
      </c>
      <c r="O26" s="23"/>
      <c r="P26" s="24"/>
      <c r="Q26" s="66"/>
      <c r="R26" s="66"/>
      <c r="T26" s="8"/>
      <c r="U26" s="8"/>
      <c r="V26" s="8"/>
      <c r="W26" s="8"/>
    </row>
    <row r="27" spans="1:23" x14ac:dyDescent="0.2">
      <c r="A27" s="21" t="s">
        <v>171</v>
      </c>
      <c r="B27" s="17" t="s">
        <v>172</v>
      </c>
      <c r="C27" s="18">
        <v>3980240</v>
      </c>
      <c r="D27" s="20" t="s">
        <v>170</v>
      </c>
      <c r="E27" s="20"/>
      <c r="F27" s="19">
        <v>9</v>
      </c>
      <c r="G27" s="41"/>
      <c r="H27" s="41"/>
      <c r="I27" s="41"/>
      <c r="J27" s="41"/>
      <c r="K27" s="41"/>
      <c r="L27" s="41"/>
      <c r="M27" s="22"/>
      <c r="N27" s="7">
        <f t="shared" si="0"/>
        <v>0</v>
      </c>
      <c r="O27" s="23"/>
      <c r="P27" s="24"/>
      <c r="Q27" s="66"/>
      <c r="R27" s="66"/>
      <c r="T27" s="8"/>
      <c r="U27" s="8"/>
      <c r="V27" s="8"/>
      <c r="W27" s="8"/>
    </row>
    <row r="28" spans="1:23" x14ac:dyDescent="0.2">
      <c r="A28" s="21" t="s">
        <v>173</v>
      </c>
      <c r="B28" s="17" t="s">
        <v>67</v>
      </c>
      <c r="C28" s="18">
        <v>2590</v>
      </c>
      <c r="D28" s="20" t="s">
        <v>174</v>
      </c>
      <c r="E28" s="20" t="s">
        <v>65</v>
      </c>
      <c r="F28" s="19">
        <v>8</v>
      </c>
      <c r="G28" s="41"/>
      <c r="H28" s="41"/>
      <c r="I28" s="41"/>
      <c r="J28" s="41"/>
      <c r="K28" s="41"/>
      <c r="L28" s="41"/>
      <c r="M28" s="22"/>
      <c r="N28" s="7">
        <f t="shared" si="0"/>
        <v>0</v>
      </c>
      <c r="O28" s="23"/>
      <c r="P28" s="24"/>
      <c r="Q28" s="66"/>
      <c r="R28" s="66"/>
      <c r="T28" s="8"/>
      <c r="U28" s="8"/>
      <c r="V28" s="8"/>
      <c r="W28" s="8"/>
    </row>
    <row r="29" spans="1:23" ht="30" customHeight="1" x14ac:dyDescent="0.25">
      <c r="A29" s="3"/>
      <c r="B29" s="3"/>
      <c r="C29" s="5"/>
      <c r="D29" s="5"/>
      <c r="E29" s="5"/>
      <c r="F29" s="6"/>
      <c r="G29" s="6"/>
      <c r="H29" s="6"/>
      <c r="I29" s="6"/>
      <c r="J29" s="6"/>
      <c r="K29" s="6"/>
      <c r="L29" s="6"/>
      <c r="M29" s="36" t="s">
        <v>18</v>
      </c>
      <c r="N29" s="37">
        <f>SUM(N10:N28)</f>
        <v>0</v>
      </c>
      <c r="O29" s="37"/>
      <c r="P29" s="3"/>
      <c r="Q29" s="73"/>
      <c r="R29" s="73"/>
      <c r="T29" s="8"/>
      <c r="U29" s="8"/>
    </row>
    <row r="30" spans="1:23" ht="57.75" customHeight="1" x14ac:dyDescent="0.2">
      <c r="A30" s="1" t="s">
        <v>10</v>
      </c>
      <c r="B30" s="1" t="s">
        <v>0</v>
      </c>
      <c r="C30" s="1" t="s">
        <v>1</v>
      </c>
      <c r="D30" s="1" t="s">
        <v>27</v>
      </c>
      <c r="E30" s="1" t="s">
        <v>24</v>
      </c>
      <c r="F30" s="1" t="s">
        <v>7</v>
      </c>
      <c r="G30" s="1" t="s">
        <v>26</v>
      </c>
      <c r="H30" s="1" t="s">
        <v>29</v>
      </c>
      <c r="I30" s="1" t="s">
        <v>30</v>
      </c>
      <c r="J30" s="1" t="s">
        <v>25</v>
      </c>
      <c r="K30" s="1" t="s">
        <v>23</v>
      </c>
      <c r="L30" s="1" t="s">
        <v>24</v>
      </c>
      <c r="M30" s="2" t="s">
        <v>22</v>
      </c>
      <c r="N30" s="14" t="s">
        <v>2</v>
      </c>
      <c r="O30" s="14" t="s">
        <v>32</v>
      </c>
      <c r="P30" s="15" t="s">
        <v>28</v>
      </c>
      <c r="Q30" s="75" t="s">
        <v>6</v>
      </c>
      <c r="R30" s="75"/>
      <c r="S30" s="4"/>
    </row>
    <row r="31" spans="1:23" ht="15.75" customHeight="1" x14ac:dyDescent="0.2">
      <c r="A31" s="17" t="s">
        <v>42</v>
      </c>
      <c r="B31" s="17" t="s">
        <v>43</v>
      </c>
      <c r="C31" s="16">
        <v>1689710</v>
      </c>
      <c r="D31" s="18" t="s">
        <v>44</v>
      </c>
      <c r="E31" s="18"/>
      <c r="F31" s="19">
        <v>28</v>
      </c>
      <c r="G31" s="41"/>
      <c r="H31" s="41"/>
      <c r="I31" s="41"/>
      <c r="J31" s="41"/>
      <c r="K31" s="41"/>
      <c r="L31" s="41"/>
      <c r="M31" s="23"/>
      <c r="N31" s="7">
        <f t="shared" ref="N31:N51" si="1">F31*M31</f>
        <v>0</v>
      </c>
      <c r="O31" s="23"/>
      <c r="P31" s="24"/>
      <c r="Q31" s="74"/>
      <c r="R31" s="74"/>
      <c r="T31" s="8"/>
      <c r="U31" s="8"/>
      <c r="V31" s="8"/>
      <c r="W31" s="8"/>
    </row>
    <row r="32" spans="1:23" ht="15.75" customHeight="1" x14ac:dyDescent="0.2">
      <c r="A32" s="17" t="s">
        <v>55</v>
      </c>
      <c r="B32" s="17" t="s">
        <v>43</v>
      </c>
      <c r="C32" s="16">
        <v>4006441</v>
      </c>
      <c r="D32" s="18" t="s">
        <v>56</v>
      </c>
      <c r="E32" s="18"/>
      <c r="F32" s="19">
        <v>8</v>
      </c>
      <c r="G32" s="41"/>
      <c r="H32" s="41"/>
      <c r="I32" s="41"/>
      <c r="J32" s="41"/>
      <c r="K32" s="41"/>
      <c r="L32" s="41"/>
      <c r="M32" s="23"/>
      <c r="N32" s="7">
        <f t="shared" si="1"/>
        <v>0</v>
      </c>
      <c r="O32" s="23"/>
      <c r="P32" s="24"/>
      <c r="Q32" s="74"/>
      <c r="R32" s="74"/>
      <c r="T32" s="8"/>
      <c r="U32" s="8"/>
      <c r="V32" s="8"/>
      <c r="W32" s="8"/>
    </row>
    <row r="33" spans="1:23" ht="15.75" customHeight="1" x14ac:dyDescent="0.2">
      <c r="A33" s="17" t="s">
        <v>69</v>
      </c>
      <c r="B33" s="17" t="s">
        <v>70</v>
      </c>
      <c r="C33" s="16">
        <v>6342026</v>
      </c>
      <c r="D33" s="18" t="s">
        <v>71</v>
      </c>
      <c r="E33" s="18" t="s">
        <v>72</v>
      </c>
      <c r="F33" s="19">
        <v>18</v>
      </c>
      <c r="G33" s="41"/>
      <c r="H33" s="41"/>
      <c r="I33" s="41"/>
      <c r="J33" s="41"/>
      <c r="K33" s="41"/>
      <c r="L33" s="41"/>
      <c r="M33" s="23"/>
      <c r="N33" s="7">
        <f t="shared" si="1"/>
        <v>0</v>
      </c>
      <c r="O33" s="23"/>
      <c r="P33" s="24"/>
      <c r="Q33" s="74"/>
      <c r="R33" s="74"/>
      <c r="T33" s="8"/>
      <c r="U33" s="8"/>
      <c r="V33" s="8"/>
      <c r="W33" s="8"/>
    </row>
    <row r="34" spans="1:23" ht="15.75" customHeight="1" x14ac:dyDescent="0.2">
      <c r="A34" s="17" t="s">
        <v>73</v>
      </c>
      <c r="B34" s="17" t="s">
        <v>43</v>
      </c>
      <c r="C34" s="16">
        <v>7117220</v>
      </c>
      <c r="D34" s="18" t="s">
        <v>74</v>
      </c>
      <c r="E34" s="18" t="s">
        <v>75</v>
      </c>
      <c r="F34" s="19">
        <v>14</v>
      </c>
      <c r="G34" s="41"/>
      <c r="H34" s="41"/>
      <c r="I34" s="41"/>
      <c r="J34" s="41"/>
      <c r="K34" s="41"/>
      <c r="L34" s="41"/>
      <c r="M34" s="23"/>
      <c r="N34" s="7">
        <f t="shared" si="1"/>
        <v>0</v>
      </c>
      <c r="O34" s="23"/>
      <c r="P34" s="24"/>
      <c r="Q34" s="74"/>
      <c r="R34" s="74"/>
      <c r="T34" s="8"/>
      <c r="U34" s="8"/>
      <c r="V34" s="8"/>
      <c r="W34" s="8"/>
    </row>
    <row r="35" spans="1:23" ht="30.75" customHeight="1" x14ac:dyDescent="0.2">
      <c r="A35" s="17" t="s">
        <v>84</v>
      </c>
      <c r="B35" s="17" t="s">
        <v>85</v>
      </c>
      <c r="C35" s="16">
        <v>3340817</v>
      </c>
      <c r="D35" s="18" t="s">
        <v>71</v>
      </c>
      <c r="E35" s="18" t="s">
        <v>72</v>
      </c>
      <c r="F35" s="19">
        <v>2</v>
      </c>
      <c r="G35" s="41"/>
      <c r="H35" s="41"/>
      <c r="I35" s="41"/>
      <c r="J35" s="41"/>
      <c r="K35" s="41"/>
      <c r="L35" s="41"/>
      <c r="M35" s="23"/>
      <c r="N35" s="7">
        <f t="shared" si="1"/>
        <v>0</v>
      </c>
      <c r="O35" s="23"/>
      <c r="P35" s="24"/>
      <c r="Q35" s="74"/>
      <c r="R35" s="74"/>
      <c r="T35" s="8"/>
      <c r="U35" s="8"/>
      <c r="V35" s="8"/>
      <c r="W35" s="8"/>
    </row>
    <row r="36" spans="1:23" ht="30.75" customHeight="1" x14ac:dyDescent="0.2">
      <c r="A36" s="17" t="s">
        <v>86</v>
      </c>
      <c r="B36" s="17" t="s">
        <v>85</v>
      </c>
      <c r="C36" s="16">
        <v>1332642</v>
      </c>
      <c r="D36" s="18" t="s">
        <v>71</v>
      </c>
      <c r="E36" s="18" t="s">
        <v>72</v>
      </c>
      <c r="F36" s="19">
        <v>3</v>
      </c>
      <c r="G36" s="41"/>
      <c r="H36" s="41"/>
      <c r="I36" s="41"/>
      <c r="J36" s="41"/>
      <c r="K36" s="41"/>
      <c r="L36" s="41"/>
      <c r="M36" s="23"/>
      <c r="N36" s="7">
        <f t="shared" si="1"/>
        <v>0</v>
      </c>
      <c r="O36" s="23"/>
      <c r="P36" s="24"/>
      <c r="Q36" s="74"/>
      <c r="R36" s="74"/>
      <c r="T36" s="8"/>
      <c r="U36" s="8"/>
      <c r="V36" s="8"/>
      <c r="W36" s="8"/>
    </row>
    <row r="37" spans="1:23" ht="30.75" customHeight="1" x14ac:dyDescent="0.2">
      <c r="A37" s="17" t="s">
        <v>87</v>
      </c>
      <c r="B37" s="17" t="s">
        <v>85</v>
      </c>
      <c r="C37" s="16">
        <v>1685973</v>
      </c>
      <c r="D37" s="18" t="s">
        <v>64</v>
      </c>
      <c r="E37" s="18" t="s">
        <v>72</v>
      </c>
      <c r="F37" s="19">
        <v>32</v>
      </c>
      <c r="G37" s="41"/>
      <c r="H37" s="41"/>
      <c r="I37" s="41"/>
      <c r="J37" s="41"/>
      <c r="K37" s="41"/>
      <c r="L37" s="41"/>
      <c r="M37" s="23"/>
      <c r="N37" s="7">
        <f t="shared" si="1"/>
        <v>0</v>
      </c>
      <c r="O37" s="23"/>
      <c r="P37" s="24"/>
      <c r="Q37" s="74"/>
      <c r="R37" s="74"/>
      <c r="T37" s="8"/>
      <c r="U37" s="8"/>
      <c r="V37" s="8"/>
      <c r="W37" s="8"/>
    </row>
    <row r="38" spans="1:23" ht="31.5" customHeight="1" x14ac:dyDescent="0.2">
      <c r="A38" s="17" t="s">
        <v>88</v>
      </c>
      <c r="B38" s="17" t="s">
        <v>85</v>
      </c>
      <c r="C38" s="16">
        <v>7078601</v>
      </c>
      <c r="D38" s="18" t="s">
        <v>74</v>
      </c>
      <c r="E38" s="18" t="s">
        <v>89</v>
      </c>
      <c r="F38" s="19">
        <v>2</v>
      </c>
      <c r="G38" s="41"/>
      <c r="H38" s="41"/>
      <c r="I38" s="41"/>
      <c r="J38" s="41"/>
      <c r="K38" s="41"/>
      <c r="L38" s="41"/>
      <c r="M38" s="23"/>
      <c r="N38" s="7">
        <f t="shared" si="1"/>
        <v>0</v>
      </c>
      <c r="O38" s="23"/>
      <c r="P38" s="24"/>
      <c r="Q38" s="74"/>
      <c r="R38" s="74"/>
      <c r="T38" s="8"/>
      <c r="U38" s="8"/>
      <c r="V38" s="8"/>
      <c r="W38" s="8"/>
    </row>
    <row r="39" spans="1:23" ht="15.75" customHeight="1" x14ac:dyDescent="0.2">
      <c r="A39" s="17" t="s">
        <v>90</v>
      </c>
      <c r="B39" s="17" t="s">
        <v>91</v>
      </c>
      <c r="C39" s="16">
        <v>8805137</v>
      </c>
      <c r="D39" s="18" t="s">
        <v>96</v>
      </c>
      <c r="E39" s="18" t="s">
        <v>81</v>
      </c>
      <c r="F39" s="19">
        <v>2</v>
      </c>
      <c r="G39" s="41"/>
      <c r="H39" s="41"/>
      <c r="I39" s="41"/>
      <c r="J39" s="41"/>
      <c r="K39" s="41"/>
      <c r="L39" s="41"/>
      <c r="M39" s="23"/>
      <c r="N39" s="7">
        <f t="shared" si="1"/>
        <v>0</v>
      </c>
      <c r="O39" s="23"/>
      <c r="P39" s="24"/>
      <c r="Q39" s="74"/>
      <c r="R39" s="74"/>
      <c r="T39" s="8"/>
      <c r="U39" s="8"/>
      <c r="V39" s="8"/>
      <c r="W39" s="8"/>
    </row>
    <row r="40" spans="1:23" ht="30" customHeight="1" x14ac:dyDescent="0.2">
      <c r="A40" s="17" t="s">
        <v>92</v>
      </c>
      <c r="B40" s="17" t="s">
        <v>93</v>
      </c>
      <c r="C40" s="16">
        <v>66613</v>
      </c>
      <c r="D40" s="18" t="s">
        <v>94</v>
      </c>
      <c r="E40" s="18" t="s">
        <v>95</v>
      </c>
      <c r="F40" s="19">
        <v>3</v>
      </c>
      <c r="G40" s="41"/>
      <c r="H40" s="41"/>
      <c r="I40" s="41"/>
      <c r="J40" s="41"/>
      <c r="K40" s="41"/>
      <c r="L40" s="41"/>
      <c r="M40" s="23"/>
      <c r="N40" s="7">
        <f t="shared" si="1"/>
        <v>0</v>
      </c>
      <c r="O40" s="23"/>
      <c r="P40" s="24"/>
      <c r="Q40" s="74"/>
      <c r="R40" s="74"/>
      <c r="T40" s="8"/>
      <c r="U40" s="8"/>
      <c r="V40" s="8"/>
      <c r="W40" s="8"/>
    </row>
    <row r="41" spans="1:23" ht="30" customHeight="1" x14ac:dyDescent="0.2">
      <c r="A41" s="71" t="s">
        <v>119</v>
      </c>
      <c r="B41" s="17" t="s">
        <v>43</v>
      </c>
      <c r="C41" s="16">
        <v>891390</v>
      </c>
      <c r="D41" s="18" t="s">
        <v>72</v>
      </c>
      <c r="E41" s="18"/>
      <c r="F41" s="19">
        <v>20</v>
      </c>
      <c r="G41" s="41"/>
      <c r="H41" s="41"/>
      <c r="I41" s="41"/>
      <c r="J41" s="41"/>
      <c r="K41" s="41"/>
      <c r="L41" s="41"/>
      <c r="M41" s="23"/>
      <c r="N41" s="7">
        <f t="shared" si="1"/>
        <v>0</v>
      </c>
      <c r="O41" s="23"/>
      <c r="P41" s="24"/>
      <c r="Q41" s="74"/>
      <c r="R41" s="74"/>
      <c r="T41" s="8"/>
      <c r="U41" s="8"/>
      <c r="V41" s="8"/>
      <c r="W41" s="8"/>
    </row>
    <row r="42" spans="1:23" ht="29.25" customHeight="1" x14ac:dyDescent="0.2">
      <c r="A42" s="17" t="s">
        <v>127</v>
      </c>
      <c r="B42" s="17" t="s">
        <v>85</v>
      </c>
      <c r="C42" s="16">
        <v>823013</v>
      </c>
      <c r="D42" s="18" t="s">
        <v>128</v>
      </c>
      <c r="E42" s="18"/>
      <c r="F42" s="19">
        <v>5</v>
      </c>
      <c r="G42" s="41"/>
      <c r="H42" s="41"/>
      <c r="I42" s="41"/>
      <c r="J42" s="41"/>
      <c r="K42" s="41"/>
      <c r="L42" s="41"/>
      <c r="M42" s="23"/>
      <c r="N42" s="7">
        <f t="shared" si="1"/>
        <v>0</v>
      </c>
      <c r="O42" s="23"/>
      <c r="P42" s="24"/>
      <c r="Q42" s="74"/>
      <c r="R42" s="74"/>
      <c r="T42" s="8"/>
      <c r="U42" s="8"/>
      <c r="V42" s="8"/>
      <c r="W42" s="8"/>
    </row>
    <row r="43" spans="1:23" ht="15" customHeight="1" x14ac:dyDescent="0.2">
      <c r="A43" s="17" t="s">
        <v>132</v>
      </c>
      <c r="B43" s="17" t="s">
        <v>43</v>
      </c>
      <c r="C43" s="16">
        <v>353987</v>
      </c>
      <c r="D43" s="18" t="s">
        <v>133</v>
      </c>
      <c r="E43" s="18"/>
      <c r="F43" s="19">
        <v>18</v>
      </c>
      <c r="G43" s="41"/>
      <c r="H43" s="41"/>
      <c r="I43" s="41"/>
      <c r="J43" s="41"/>
      <c r="K43" s="41"/>
      <c r="L43" s="41"/>
      <c r="M43" s="23"/>
      <c r="N43" s="7">
        <f t="shared" si="1"/>
        <v>0</v>
      </c>
      <c r="O43" s="23"/>
      <c r="P43" s="24"/>
      <c r="Q43" s="74"/>
      <c r="R43" s="74"/>
      <c r="T43" s="8"/>
      <c r="U43" s="8"/>
      <c r="V43" s="8"/>
      <c r="W43" s="8"/>
    </row>
    <row r="44" spans="1:23" ht="15" customHeight="1" x14ac:dyDescent="0.2">
      <c r="A44" s="17" t="s">
        <v>134</v>
      </c>
      <c r="B44" s="17" t="s">
        <v>46</v>
      </c>
      <c r="C44" s="16">
        <v>1328152</v>
      </c>
      <c r="D44" s="18" t="s">
        <v>135</v>
      </c>
      <c r="E44" s="18" t="s">
        <v>136</v>
      </c>
      <c r="F44" s="19">
        <v>2</v>
      </c>
      <c r="G44" s="41"/>
      <c r="H44" s="41"/>
      <c r="I44" s="41"/>
      <c r="J44" s="41"/>
      <c r="K44" s="41"/>
      <c r="L44" s="41"/>
      <c r="M44" s="23"/>
      <c r="N44" s="7">
        <f t="shared" si="1"/>
        <v>0</v>
      </c>
      <c r="O44" s="23"/>
      <c r="P44" s="24"/>
      <c r="Q44" s="74"/>
      <c r="R44" s="74"/>
      <c r="T44" s="8"/>
      <c r="U44" s="8"/>
      <c r="V44" s="8"/>
      <c r="W44" s="8"/>
    </row>
    <row r="45" spans="1:23" ht="28.5" customHeight="1" x14ac:dyDescent="0.2">
      <c r="A45" s="17" t="s">
        <v>137</v>
      </c>
      <c r="B45" s="17" t="s">
        <v>85</v>
      </c>
      <c r="C45" s="16">
        <v>4748232</v>
      </c>
      <c r="D45" s="18" t="s">
        <v>138</v>
      </c>
      <c r="E45" s="18" t="s">
        <v>139</v>
      </c>
      <c r="F45" s="19">
        <v>10</v>
      </c>
      <c r="G45" s="41"/>
      <c r="H45" s="41"/>
      <c r="I45" s="41"/>
      <c r="J45" s="41"/>
      <c r="K45" s="41"/>
      <c r="L45" s="41"/>
      <c r="M45" s="23"/>
      <c r="N45" s="7">
        <f t="shared" si="1"/>
        <v>0</v>
      </c>
      <c r="O45" s="23"/>
      <c r="P45" s="24"/>
      <c r="Q45" s="74"/>
      <c r="R45" s="74"/>
      <c r="T45" s="8"/>
      <c r="U45" s="8"/>
      <c r="V45" s="8"/>
      <c r="W45" s="8"/>
    </row>
    <row r="46" spans="1:23" ht="14.25" customHeight="1" x14ac:dyDescent="0.2">
      <c r="A46" s="17" t="s">
        <v>147</v>
      </c>
      <c r="B46" s="17" t="s">
        <v>85</v>
      </c>
      <c r="C46" s="16">
        <v>2761791</v>
      </c>
      <c r="D46" s="18" t="s">
        <v>148</v>
      </c>
      <c r="E46" s="18" t="s">
        <v>81</v>
      </c>
      <c r="F46" s="19">
        <v>10</v>
      </c>
      <c r="G46" s="41"/>
      <c r="H46" s="41"/>
      <c r="I46" s="41"/>
      <c r="J46" s="41"/>
      <c r="K46" s="41"/>
      <c r="L46" s="41"/>
      <c r="M46" s="23"/>
      <c r="N46" s="7">
        <f t="shared" si="1"/>
        <v>0</v>
      </c>
      <c r="O46" s="23"/>
      <c r="P46" s="24"/>
      <c r="Q46" s="66"/>
      <c r="R46" s="66"/>
      <c r="T46" s="8"/>
      <c r="U46" s="8"/>
      <c r="V46" s="8"/>
      <c r="W46" s="8"/>
    </row>
    <row r="47" spans="1:23" ht="14.25" customHeight="1" x14ac:dyDescent="0.2">
      <c r="A47" s="17" t="s">
        <v>151</v>
      </c>
      <c r="B47" s="17" t="s">
        <v>70</v>
      </c>
      <c r="C47" s="16">
        <v>4731774</v>
      </c>
      <c r="D47" s="18" t="s">
        <v>116</v>
      </c>
      <c r="E47" s="18"/>
      <c r="F47" s="19">
        <v>15</v>
      </c>
      <c r="G47" s="41"/>
      <c r="H47" s="41"/>
      <c r="I47" s="41"/>
      <c r="J47" s="41"/>
      <c r="K47" s="41"/>
      <c r="L47" s="41"/>
      <c r="M47" s="23"/>
      <c r="N47" s="7">
        <f t="shared" si="1"/>
        <v>0</v>
      </c>
      <c r="O47" s="23"/>
      <c r="P47" s="24"/>
      <c r="Q47" s="66"/>
      <c r="R47" s="66"/>
      <c r="T47" s="8"/>
      <c r="U47" s="8"/>
      <c r="V47" s="8"/>
      <c r="W47" s="8"/>
    </row>
    <row r="48" spans="1:23" ht="27.75" customHeight="1" x14ac:dyDescent="0.2">
      <c r="A48" s="72" t="s">
        <v>156</v>
      </c>
      <c r="B48" s="17" t="s">
        <v>157</v>
      </c>
      <c r="C48" s="16">
        <v>306647</v>
      </c>
      <c r="D48" s="18" t="s">
        <v>158</v>
      </c>
      <c r="E48" s="18" t="s">
        <v>114</v>
      </c>
      <c r="F48" s="19">
        <v>25</v>
      </c>
      <c r="G48" s="41"/>
      <c r="H48" s="41"/>
      <c r="I48" s="41"/>
      <c r="J48" s="41"/>
      <c r="K48" s="41"/>
      <c r="L48" s="41"/>
      <c r="M48" s="23"/>
      <c r="N48" s="7">
        <f t="shared" si="1"/>
        <v>0</v>
      </c>
      <c r="O48" s="23"/>
      <c r="P48" s="24"/>
      <c r="Q48" s="66"/>
      <c r="R48" s="66"/>
      <c r="T48" s="8"/>
      <c r="U48" s="8"/>
      <c r="V48" s="8"/>
      <c r="W48" s="8"/>
    </row>
    <row r="49" spans="1:23" ht="30" customHeight="1" x14ac:dyDescent="0.2">
      <c r="A49" s="17" t="s">
        <v>165</v>
      </c>
      <c r="B49" s="17" t="s">
        <v>43</v>
      </c>
      <c r="C49" s="16">
        <v>6475790</v>
      </c>
      <c r="D49" s="18" t="s">
        <v>166</v>
      </c>
      <c r="E49" s="18"/>
      <c r="F49" s="19">
        <v>20</v>
      </c>
      <c r="G49" s="41"/>
      <c r="H49" s="41"/>
      <c r="I49" s="41"/>
      <c r="J49" s="41"/>
      <c r="K49" s="41"/>
      <c r="L49" s="41"/>
      <c r="M49" s="23"/>
      <c r="N49" s="7">
        <f t="shared" si="1"/>
        <v>0</v>
      </c>
      <c r="O49" s="23"/>
      <c r="P49" s="24"/>
      <c r="Q49" s="66"/>
      <c r="R49" s="66"/>
      <c r="T49" s="8"/>
      <c r="U49" s="8"/>
      <c r="V49" s="8"/>
      <c r="W49" s="8"/>
    </row>
    <row r="50" spans="1:23" ht="14.25" customHeight="1" x14ac:dyDescent="0.2">
      <c r="A50" s="17" t="s">
        <v>167</v>
      </c>
      <c r="B50" s="17" t="s">
        <v>43</v>
      </c>
      <c r="C50" s="16">
        <v>6782682</v>
      </c>
      <c r="D50" s="18" t="s">
        <v>63</v>
      </c>
      <c r="E50" s="18" t="s">
        <v>168</v>
      </c>
      <c r="F50" s="19">
        <v>28</v>
      </c>
      <c r="G50" s="41"/>
      <c r="H50" s="41"/>
      <c r="I50" s="41"/>
      <c r="J50" s="41"/>
      <c r="K50" s="41"/>
      <c r="L50" s="41"/>
      <c r="M50" s="23"/>
      <c r="N50" s="7">
        <f t="shared" si="1"/>
        <v>0</v>
      </c>
      <c r="O50" s="23"/>
      <c r="P50" s="24"/>
      <c r="Q50" s="66"/>
      <c r="R50" s="66"/>
      <c r="T50" s="8"/>
      <c r="U50" s="8"/>
      <c r="V50" s="8"/>
      <c r="W50" s="8"/>
    </row>
    <row r="51" spans="1:23" x14ac:dyDescent="0.2">
      <c r="A51" s="17" t="s">
        <v>169</v>
      </c>
      <c r="B51" s="17" t="s">
        <v>43</v>
      </c>
      <c r="C51" s="16">
        <v>1074459</v>
      </c>
      <c r="D51" s="18" t="s">
        <v>170</v>
      </c>
      <c r="E51" s="18"/>
      <c r="F51" s="19">
        <v>11</v>
      </c>
      <c r="G51" s="41"/>
      <c r="H51" s="41"/>
      <c r="I51" s="41"/>
      <c r="J51" s="41"/>
      <c r="K51" s="41"/>
      <c r="L51" s="41"/>
      <c r="M51" s="23"/>
      <c r="N51" s="7">
        <f t="shared" si="1"/>
        <v>0</v>
      </c>
      <c r="O51" s="23"/>
      <c r="P51" s="24"/>
      <c r="Q51" s="74"/>
      <c r="R51" s="74"/>
      <c r="T51" s="8"/>
      <c r="U51" s="8"/>
      <c r="V51" s="8"/>
      <c r="W51" s="8"/>
    </row>
    <row r="52" spans="1:23" ht="30" customHeight="1" x14ac:dyDescent="0.25">
      <c r="A52" s="3"/>
      <c r="B52" s="3"/>
      <c r="C52" s="5"/>
      <c r="D52" s="5"/>
      <c r="E52" s="5"/>
      <c r="F52" s="6"/>
      <c r="G52" s="6"/>
      <c r="H52" s="6"/>
      <c r="I52" s="6"/>
      <c r="J52" s="6"/>
      <c r="K52" s="6"/>
      <c r="L52" s="6"/>
      <c r="M52" s="36" t="s">
        <v>19</v>
      </c>
      <c r="N52" s="37">
        <f>SUM(N31:N51)</f>
        <v>0</v>
      </c>
      <c r="O52" s="37"/>
      <c r="P52" s="3"/>
      <c r="Q52" s="73"/>
      <c r="R52" s="73"/>
      <c r="T52" s="8"/>
      <c r="U52" s="8"/>
    </row>
    <row r="53" spans="1:23" ht="57.75" customHeight="1" x14ac:dyDescent="0.2">
      <c r="A53" s="1" t="s">
        <v>15</v>
      </c>
      <c r="B53" s="1" t="s">
        <v>0</v>
      </c>
      <c r="C53" s="1" t="s">
        <v>1</v>
      </c>
      <c r="D53" s="1" t="s">
        <v>27</v>
      </c>
      <c r="E53" s="1" t="s">
        <v>24</v>
      </c>
      <c r="F53" s="1" t="s">
        <v>7</v>
      </c>
      <c r="G53" s="1" t="s">
        <v>26</v>
      </c>
      <c r="H53" s="1" t="s">
        <v>29</v>
      </c>
      <c r="I53" s="1" t="s">
        <v>30</v>
      </c>
      <c r="J53" s="1" t="s">
        <v>25</v>
      </c>
      <c r="K53" s="1" t="s">
        <v>23</v>
      </c>
      <c r="L53" s="1" t="s">
        <v>24</v>
      </c>
      <c r="M53" s="2" t="s">
        <v>22</v>
      </c>
      <c r="N53" s="14" t="s">
        <v>2</v>
      </c>
      <c r="O53" s="14" t="s">
        <v>32</v>
      </c>
      <c r="P53" s="15" t="s">
        <v>28</v>
      </c>
      <c r="Q53" s="75" t="s">
        <v>6</v>
      </c>
      <c r="R53" s="75"/>
      <c r="S53" s="4"/>
    </row>
    <row r="54" spans="1:23" ht="15" customHeight="1" x14ac:dyDescent="0.2">
      <c r="A54" s="17" t="s">
        <v>40</v>
      </c>
      <c r="B54" s="17" t="s">
        <v>41</v>
      </c>
      <c r="C54" s="16">
        <v>1328376</v>
      </c>
      <c r="D54" s="18" t="s">
        <v>47</v>
      </c>
      <c r="E54" s="18" t="s">
        <v>116</v>
      </c>
      <c r="F54" s="19">
        <v>2</v>
      </c>
      <c r="G54" s="41"/>
      <c r="H54" s="41"/>
      <c r="I54" s="41"/>
      <c r="J54" s="41"/>
      <c r="K54" s="41"/>
      <c r="L54" s="41"/>
      <c r="M54" s="23"/>
      <c r="N54" s="7">
        <f t="shared" ref="N54:N69" si="2">F54*M54</f>
        <v>0</v>
      </c>
      <c r="O54" s="23"/>
      <c r="P54" s="24"/>
      <c r="Q54" s="74"/>
      <c r="R54" s="74"/>
      <c r="T54" s="8"/>
      <c r="U54" s="8"/>
      <c r="V54" s="8"/>
      <c r="W54" s="8"/>
    </row>
    <row r="55" spans="1:23" x14ac:dyDescent="0.2">
      <c r="A55" s="17" t="s">
        <v>45</v>
      </c>
      <c r="B55" s="17" t="s">
        <v>46</v>
      </c>
      <c r="C55" s="16">
        <v>6328363</v>
      </c>
      <c r="D55" s="18" t="s">
        <v>47</v>
      </c>
      <c r="E55" s="18" t="s">
        <v>116</v>
      </c>
      <c r="F55" s="19">
        <v>1</v>
      </c>
      <c r="G55" s="41"/>
      <c r="H55" s="41"/>
      <c r="I55" s="41"/>
      <c r="J55" s="41"/>
      <c r="K55" s="41"/>
      <c r="L55" s="41"/>
      <c r="M55" s="23"/>
      <c r="N55" s="7">
        <f t="shared" si="2"/>
        <v>0</v>
      </c>
      <c r="O55" s="23"/>
      <c r="P55" s="24"/>
      <c r="Q55" s="74"/>
      <c r="R55" s="74"/>
      <c r="T55" s="8"/>
      <c r="U55" s="8"/>
      <c r="V55" s="8"/>
      <c r="W55" s="8"/>
    </row>
    <row r="56" spans="1:23" x14ac:dyDescent="0.2">
      <c r="A56" s="17" t="s">
        <v>48</v>
      </c>
      <c r="B56" s="17" t="s">
        <v>49</v>
      </c>
      <c r="C56" s="16">
        <v>7902430</v>
      </c>
      <c r="D56" s="18" t="s">
        <v>50</v>
      </c>
      <c r="E56" s="18" t="s">
        <v>51</v>
      </c>
      <c r="F56" s="19">
        <v>3</v>
      </c>
      <c r="G56" s="41"/>
      <c r="H56" s="41"/>
      <c r="I56" s="41"/>
      <c r="J56" s="41"/>
      <c r="K56" s="41"/>
      <c r="L56" s="41"/>
      <c r="M56" s="23"/>
      <c r="N56" s="7">
        <f t="shared" si="2"/>
        <v>0</v>
      </c>
      <c r="O56" s="23"/>
      <c r="P56" s="24"/>
      <c r="Q56" s="74"/>
      <c r="R56" s="74"/>
      <c r="T56" s="8"/>
      <c r="U56" s="8"/>
      <c r="V56" s="8"/>
      <c r="W56" s="8"/>
    </row>
    <row r="57" spans="1:23" ht="24" x14ac:dyDescent="0.2">
      <c r="A57" s="17" t="s">
        <v>57</v>
      </c>
      <c r="B57" s="17" t="s">
        <v>46</v>
      </c>
      <c r="C57" s="16">
        <v>1330158</v>
      </c>
      <c r="D57" s="18" t="s">
        <v>47</v>
      </c>
      <c r="E57" s="18" t="s">
        <v>116</v>
      </c>
      <c r="F57" s="19">
        <v>4</v>
      </c>
      <c r="G57" s="41"/>
      <c r="H57" s="41"/>
      <c r="I57" s="41"/>
      <c r="J57" s="41"/>
      <c r="K57" s="41"/>
      <c r="L57" s="41"/>
      <c r="M57" s="23"/>
      <c r="N57" s="7">
        <f t="shared" si="2"/>
        <v>0</v>
      </c>
      <c r="O57" s="23"/>
      <c r="P57" s="24"/>
      <c r="Q57" s="74"/>
      <c r="R57" s="74"/>
      <c r="T57" s="8"/>
      <c r="U57" s="8"/>
      <c r="V57" s="8"/>
      <c r="W57" s="8"/>
    </row>
    <row r="58" spans="1:23" ht="24" x14ac:dyDescent="0.2">
      <c r="A58" s="17" t="s">
        <v>76</v>
      </c>
      <c r="B58" s="17" t="s">
        <v>80</v>
      </c>
      <c r="C58" s="16">
        <v>6960678</v>
      </c>
      <c r="D58" s="18" t="s">
        <v>77</v>
      </c>
      <c r="E58" s="18" t="s">
        <v>78</v>
      </c>
      <c r="F58" s="19">
        <v>4</v>
      </c>
      <c r="G58" s="41"/>
      <c r="H58" s="41"/>
      <c r="I58" s="41"/>
      <c r="J58" s="41"/>
      <c r="K58" s="41"/>
      <c r="L58" s="41"/>
      <c r="M58" s="23"/>
      <c r="N58" s="7">
        <f t="shared" si="2"/>
        <v>0</v>
      </c>
      <c r="O58" s="23"/>
      <c r="P58" s="24"/>
      <c r="Q58" s="74"/>
      <c r="R58" s="74"/>
      <c r="T58" s="8"/>
      <c r="U58" s="8"/>
      <c r="V58" s="8"/>
      <c r="W58" s="8"/>
    </row>
    <row r="59" spans="1:23" ht="24" x14ac:dyDescent="0.2">
      <c r="A59" s="17" t="s">
        <v>79</v>
      </c>
      <c r="B59" s="17" t="s">
        <v>80</v>
      </c>
      <c r="C59" s="16">
        <v>6960652</v>
      </c>
      <c r="D59" s="18" t="s">
        <v>77</v>
      </c>
      <c r="E59" s="18" t="s">
        <v>81</v>
      </c>
      <c r="F59" s="19">
        <v>3</v>
      </c>
      <c r="G59" s="41"/>
      <c r="H59" s="41"/>
      <c r="I59" s="41"/>
      <c r="J59" s="41"/>
      <c r="K59" s="41"/>
      <c r="L59" s="41"/>
      <c r="M59" s="23"/>
      <c r="N59" s="7">
        <f t="shared" si="2"/>
        <v>0</v>
      </c>
      <c r="O59" s="23"/>
      <c r="P59" s="24"/>
      <c r="Q59" s="74"/>
      <c r="R59" s="74"/>
      <c r="T59" s="8"/>
      <c r="U59" s="8"/>
      <c r="V59" s="8"/>
      <c r="W59" s="8"/>
    </row>
    <row r="60" spans="1:23" ht="24" x14ac:dyDescent="0.2">
      <c r="A60" s="17" t="s">
        <v>82</v>
      </c>
      <c r="B60" s="17" t="s">
        <v>83</v>
      </c>
      <c r="C60" s="16">
        <v>6960611</v>
      </c>
      <c r="D60" s="18" t="s">
        <v>77</v>
      </c>
      <c r="E60" s="18" t="s">
        <v>81</v>
      </c>
      <c r="F60" s="19">
        <v>4</v>
      </c>
      <c r="G60" s="41"/>
      <c r="H60" s="41"/>
      <c r="I60" s="41"/>
      <c r="J60" s="41"/>
      <c r="K60" s="41"/>
      <c r="L60" s="41"/>
      <c r="M60" s="23"/>
      <c r="N60" s="7">
        <f t="shared" si="2"/>
        <v>0</v>
      </c>
      <c r="O60" s="23"/>
      <c r="P60" s="24"/>
      <c r="Q60" s="74"/>
      <c r="R60" s="74"/>
      <c r="T60" s="8"/>
      <c r="U60" s="8"/>
      <c r="V60" s="8"/>
      <c r="W60" s="8"/>
    </row>
    <row r="61" spans="1:23" x14ac:dyDescent="0.2">
      <c r="A61" s="17" t="s">
        <v>104</v>
      </c>
      <c r="B61" s="17" t="s">
        <v>105</v>
      </c>
      <c r="C61" s="16">
        <v>9315128</v>
      </c>
      <c r="D61" s="18">
        <v>104</v>
      </c>
      <c r="E61" s="18" t="s">
        <v>81</v>
      </c>
      <c r="F61" s="19">
        <v>20</v>
      </c>
      <c r="G61" s="41"/>
      <c r="H61" s="41"/>
      <c r="I61" s="41"/>
      <c r="J61" s="41"/>
      <c r="K61" s="41"/>
      <c r="L61" s="41"/>
      <c r="M61" s="23"/>
      <c r="N61" s="7">
        <f t="shared" si="2"/>
        <v>0</v>
      </c>
      <c r="O61" s="23"/>
      <c r="P61" s="24"/>
      <c r="Q61" s="74"/>
      <c r="R61" s="74"/>
      <c r="T61" s="8"/>
      <c r="U61" s="8"/>
      <c r="V61" s="8"/>
      <c r="W61" s="8"/>
    </row>
    <row r="62" spans="1:23" x14ac:dyDescent="0.2">
      <c r="A62" s="17" t="s">
        <v>106</v>
      </c>
      <c r="B62" s="17" t="s">
        <v>107</v>
      </c>
      <c r="C62" s="16">
        <v>9705594</v>
      </c>
      <c r="D62" s="18">
        <v>6</v>
      </c>
      <c r="E62" s="18" t="s">
        <v>108</v>
      </c>
      <c r="F62" s="19">
        <v>10</v>
      </c>
      <c r="G62" s="41"/>
      <c r="H62" s="41"/>
      <c r="I62" s="41"/>
      <c r="J62" s="41"/>
      <c r="K62" s="41"/>
      <c r="L62" s="41"/>
      <c r="M62" s="23"/>
      <c r="N62" s="7">
        <f t="shared" si="2"/>
        <v>0</v>
      </c>
      <c r="O62" s="23"/>
      <c r="P62" s="24"/>
      <c r="Q62" s="74"/>
      <c r="R62" s="74"/>
      <c r="T62" s="8"/>
      <c r="U62" s="8"/>
      <c r="V62" s="8"/>
      <c r="W62" s="8"/>
    </row>
    <row r="63" spans="1:23" x14ac:dyDescent="0.2">
      <c r="A63" s="17" t="s">
        <v>109</v>
      </c>
      <c r="B63" s="17" t="s">
        <v>110</v>
      </c>
      <c r="C63" s="16">
        <v>2315067</v>
      </c>
      <c r="D63" s="18">
        <v>104</v>
      </c>
      <c r="E63" s="18" t="s">
        <v>81</v>
      </c>
      <c r="F63" s="19">
        <v>10</v>
      </c>
      <c r="G63" s="41"/>
      <c r="H63" s="41"/>
      <c r="I63" s="41"/>
      <c r="J63" s="41"/>
      <c r="K63" s="41"/>
      <c r="L63" s="41"/>
      <c r="M63" s="23"/>
      <c r="N63" s="7">
        <f t="shared" si="2"/>
        <v>0</v>
      </c>
      <c r="O63" s="23"/>
      <c r="P63" s="24"/>
      <c r="Q63" s="74"/>
      <c r="R63" s="74"/>
      <c r="T63" s="8"/>
      <c r="U63" s="8"/>
      <c r="V63" s="8"/>
      <c r="W63" s="8"/>
    </row>
    <row r="64" spans="1:23" x14ac:dyDescent="0.2">
      <c r="A64" s="17" t="s">
        <v>115</v>
      </c>
      <c r="B64" s="17" t="s">
        <v>46</v>
      </c>
      <c r="C64" s="16">
        <v>6330088</v>
      </c>
      <c r="D64" s="18" t="s">
        <v>47</v>
      </c>
      <c r="E64" s="18" t="s">
        <v>116</v>
      </c>
      <c r="F64" s="19">
        <v>4</v>
      </c>
      <c r="G64" s="41"/>
      <c r="H64" s="41"/>
      <c r="I64" s="41"/>
      <c r="J64" s="41"/>
      <c r="K64" s="41"/>
      <c r="L64" s="41"/>
      <c r="M64" s="23"/>
      <c r="N64" s="7">
        <f t="shared" si="2"/>
        <v>0</v>
      </c>
      <c r="O64" s="23"/>
      <c r="P64" s="24"/>
      <c r="Q64" s="74"/>
      <c r="R64" s="74"/>
      <c r="T64" s="8"/>
      <c r="U64" s="8"/>
      <c r="V64" s="8"/>
      <c r="W64" s="8"/>
    </row>
    <row r="65" spans="1:23" ht="27" customHeight="1" x14ac:dyDescent="0.2">
      <c r="A65" s="17" t="s">
        <v>129</v>
      </c>
      <c r="B65" s="17" t="s">
        <v>46</v>
      </c>
      <c r="C65" s="16">
        <v>9333527</v>
      </c>
      <c r="D65" s="18" t="s">
        <v>47</v>
      </c>
      <c r="E65" s="18" t="s">
        <v>116</v>
      </c>
      <c r="F65" s="19">
        <v>4</v>
      </c>
      <c r="G65" s="41"/>
      <c r="H65" s="41"/>
      <c r="I65" s="41"/>
      <c r="J65" s="41"/>
      <c r="K65" s="41"/>
      <c r="L65" s="41"/>
      <c r="M65" s="23"/>
      <c r="N65" s="7">
        <f t="shared" si="2"/>
        <v>0</v>
      </c>
      <c r="O65" s="23"/>
      <c r="P65" s="24"/>
      <c r="Q65" s="74"/>
      <c r="R65" s="74"/>
      <c r="T65" s="8"/>
      <c r="U65" s="8"/>
    </row>
    <row r="66" spans="1:23" ht="27" customHeight="1" x14ac:dyDescent="0.2">
      <c r="A66" s="17" t="s">
        <v>130</v>
      </c>
      <c r="B66" s="17" t="s">
        <v>131</v>
      </c>
      <c r="C66" s="16">
        <v>2016343</v>
      </c>
      <c r="D66" s="18" t="s">
        <v>47</v>
      </c>
      <c r="E66" s="18" t="s">
        <v>116</v>
      </c>
      <c r="F66" s="19">
        <v>3</v>
      </c>
      <c r="G66" s="41"/>
      <c r="H66" s="41"/>
      <c r="I66" s="41"/>
      <c r="J66" s="41"/>
      <c r="K66" s="41"/>
      <c r="L66" s="41"/>
      <c r="M66" s="23"/>
      <c r="N66" s="7">
        <f t="shared" si="2"/>
        <v>0</v>
      </c>
      <c r="O66" s="23"/>
      <c r="P66" s="24"/>
      <c r="Q66" s="74"/>
      <c r="R66" s="74"/>
      <c r="T66" s="8"/>
      <c r="U66" s="8"/>
      <c r="V66" s="8"/>
      <c r="W66" s="8"/>
    </row>
    <row r="67" spans="1:23" ht="26.25" customHeight="1" x14ac:dyDescent="0.2">
      <c r="A67" s="17" t="s">
        <v>143</v>
      </c>
      <c r="B67" s="17" t="s">
        <v>144</v>
      </c>
      <c r="C67" s="16">
        <v>4122750</v>
      </c>
      <c r="D67" s="18" t="s">
        <v>145</v>
      </c>
      <c r="E67" s="18" t="s">
        <v>146</v>
      </c>
      <c r="F67" s="19">
        <v>4</v>
      </c>
      <c r="G67" s="41"/>
      <c r="H67" s="41"/>
      <c r="I67" s="41"/>
      <c r="J67" s="41"/>
      <c r="K67" s="41"/>
      <c r="L67" s="41"/>
      <c r="M67" s="23"/>
      <c r="N67" s="7">
        <f t="shared" si="2"/>
        <v>0</v>
      </c>
      <c r="O67" s="23"/>
      <c r="P67" s="24"/>
      <c r="Q67" s="74"/>
      <c r="R67" s="74"/>
      <c r="T67" s="8"/>
      <c r="U67" s="8"/>
      <c r="V67" s="8"/>
      <c r="W67" s="8"/>
    </row>
    <row r="68" spans="1:23" ht="13.5" customHeight="1" x14ac:dyDescent="0.2">
      <c r="A68" s="17" t="s">
        <v>149</v>
      </c>
      <c r="B68" s="17" t="s">
        <v>46</v>
      </c>
      <c r="C68" s="16">
        <v>1067389</v>
      </c>
      <c r="D68" s="18" t="s">
        <v>150</v>
      </c>
      <c r="E68" s="18" t="s">
        <v>68</v>
      </c>
      <c r="F68" s="19">
        <v>4</v>
      </c>
      <c r="G68" s="41"/>
      <c r="H68" s="41"/>
      <c r="I68" s="41"/>
      <c r="J68" s="41"/>
      <c r="K68" s="41"/>
      <c r="L68" s="41"/>
      <c r="M68" s="23"/>
      <c r="N68" s="7">
        <f t="shared" si="2"/>
        <v>0</v>
      </c>
      <c r="O68" s="23"/>
      <c r="P68" s="24"/>
      <c r="Q68" s="66"/>
      <c r="R68" s="66"/>
      <c r="T68" s="8"/>
      <c r="U68" s="8"/>
      <c r="V68" s="8"/>
      <c r="W68" s="8"/>
    </row>
    <row r="69" spans="1:23" ht="13.5" customHeight="1" x14ac:dyDescent="0.2">
      <c r="A69" s="17" t="s">
        <v>154</v>
      </c>
      <c r="B69" s="17" t="s">
        <v>152</v>
      </c>
      <c r="C69" s="16">
        <v>8819937</v>
      </c>
      <c r="D69" s="18" t="s">
        <v>155</v>
      </c>
      <c r="E69" s="18" t="s">
        <v>153</v>
      </c>
      <c r="F69" s="19">
        <v>20</v>
      </c>
      <c r="G69" s="41"/>
      <c r="H69" s="41"/>
      <c r="I69" s="41"/>
      <c r="J69" s="41"/>
      <c r="K69" s="41"/>
      <c r="L69" s="41"/>
      <c r="M69" s="23"/>
      <c r="N69" s="7">
        <f t="shared" si="2"/>
        <v>0</v>
      </c>
      <c r="O69" s="23"/>
      <c r="P69" s="24"/>
      <c r="Q69" s="66"/>
      <c r="R69" s="66"/>
      <c r="T69" s="8"/>
      <c r="U69" s="8"/>
      <c r="V69" s="8"/>
      <c r="W69" s="8"/>
    </row>
    <row r="70" spans="1:23" ht="33.75" customHeight="1" x14ac:dyDescent="0.25">
      <c r="A70" s="3"/>
      <c r="B70" s="3"/>
      <c r="C70" s="5"/>
      <c r="D70" s="5"/>
      <c r="E70" s="5"/>
      <c r="F70" s="6"/>
      <c r="G70" s="6"/>
      <c r="H70" s="6"/>
      <c r="I70" s="6"/>
      <c r="J70" s="6"/>
      <c r="K70" s="6"/>
      <c r="L70" s="6"/>
      <c r="M70" s="36" t="s">
        <v>20</v>
      </c>
      <c r="N70" s="37">
        <f>SUM(N54:N69)</f>
        <v>0</v>
      </c>
      <c r="O70" s="37"/>
      <c r="P70" s="9"/>
      <c r="Q70" s="73"/>
      <c r="R70" s="73"/>
      <c r="T70" s="8"/>
      <c r="U70" s="8"/>
    </row>
    <row r="71" spans="1:23" ht="36" x14ac:dyDescent="0.2">
      <c r="A71" s="1" t="s">
        <v>175</v>
      </c>
      <c r="B71" s="1" t="s">
        <v>0</v>
      </c>
      <c r="C71" s="1" t="s">
        <v>1</v>
      </c>
      <c r="D71" s="1" t="s">
        <v>27</v>
      </c>
      <c r="E71" s="1" t="s">
        <v>24</v>
      </c>
      <c r="F71" s="1" t="s">
        <v>7</v>
      </c>
      <c r="G71" s="1" t="s">
        <v>26</v>
      </c>
      <c r="H71" s="1" t="s">
        <v>29</v>
      </c>
      <c r="I71" s="1" t="s">
        <v>30</v>
      </c>
      <c r="J71" s="1" t="s">
        <v>25</v>
      </c>
      <c r="K71" s="1" t="s">
        <v>23</v>
      </c>
      <c r="L71" s="1" t="s">
        <v>24</v>
      </c>
      <c r="M71" s="2" t="s">
        <v>22</v>
      </c>
      <c r="N71" s="14" t="s">
        <v>2</v>
      </c>
      <c r="O71" s="14" t="s">
        <v>32</v>
      </c>
      <c r="P71" s="15" t="s">
        <v>28</v>
      </c>
      <c r="Q71" s="75" t="s">
        <v>6</v>
      </c>
      <c r="R71" s="75"/>
      <c r="S71" s="4"/>
    </row>
    <row r="72" spans="1:23" ht="24" x14ac:dyDescent="0.2">
      <c r="A72" s="17" t="s">
        <v>186</v>
      </c>
      <c r="B72" s="17" t="s">
        <v>187</v>
      </c>
      <c r="C72" s="16">
        <v>6881247</v>
      </c>
      <c r="D72" s="18" t="s">
        <v>188</v>
      </c>
      <c r="E72" s="18" t="s">
        <v>136</v>
      </c>
      <c r="F72" s="19">
        <v>5</v>
      </c>
      <c r="G72" s="41"/>
      <c r="H72" s="41"/>
      <c r="I72" s="41"/>
      <c r="J72" s="41"/>
      <c r="K72" s="41"/>
      <c r="L72" s="41"/>
      <c r="M72" s="23"/>
      <c r="N72" s="7">
        <f t="shared" ref="N72:N85" si="3">F72*M72</f>
        <v>0</v>
      </c>
      <c r="O72" s="23"/>
      <c r="P72" s="24"/>
      <c r="Q72" s="74"/>
      <c r="R72" s="74"/>
      <c r="S72" s="4"/>
    </row>
    <row r="73" spans="1:23" ht="24" x14ac:dyDescent="0.2">
      <c r="A73" s="17" t="s">
        <v>189</v>
      </c>
      <c r="B73" s="17" t="s">
        <v>187</v>
      </c>
      <c r="C73" s="16">
        <v>6790463</v>
      </c>
      <c r="D73" s="18" t="s">
        <v>190</v>
      </c>
      <c r="E73" s="18" t="s">
        <v>191</v>
      </c>
      <c r="F73" s="19">
        <v>10</v>
      </c>
      <c r="G73" s="41"/>
      <c r="H73" s="41"/>
      <c r="I73" s="41"/>
      <c r="J73" s="41"/>
      <c r="K73" s="41"/>
      <c r="L73" s="41"/>
      <c r="M73" s="23"/>
      <c r="N73" s="7">
        <f t="shared" si="3"/>
        <v>0</v>
      </c>
      <c r="O73" s="23"/>
      <c r="P73" s="24"/>
      <c r="Q73" s="74"/>
      <c r="R73" s="74"/>
      <c r="S73" s="4"/>
    </row>
    <row r="74" spans="1:23" ht="24" x14ac:dyDescent="0.2">
      <c r="A74" s="17" t="s">
        <v>192</v>
      </c>
      <c r="B74" s="17" t="s">
        <v>187</v>
      </c>
      <c r="C74" s="16">
        <v>2961068</v>
      </c>
      <c r="D74" s="18">
        <v>12</v>
      </c>
      <c r="E74" s="18" t="s">
        <v>193</v>
      </c>
      <c r="F74" s="19">
        <v>5</v>
      </c>
      <c r="G74" s="41"/>
      <c r="H74" s="41"/>
      <c r="I74" s="41"/>
      <c r="J74" s="41"/>
      <c r="K74" s="41"/>
      <c r="L74" s="41"/>
      <c r="M74" s="23"/>
      <c r="N74" s="7">
        <f t="shared" si="3"/>
        <v>0</v>
      </c>
      <c r="O74" s="23"/>
      <c r="P74" s="24"/>
      <c r="Q74" s="74"/>
      <c r="R74" s="74"/>
      <c r="S74" s="4"/>
    </row>
    <row r="75" spans="1:23" ht="24" x14ac:dyDescent="0.2">
      <c r="A75" s="17" t="s">
        <v>194</v>
      </c>
      <c r="B75" s="17" t="s">
        <v>187</v>
      </c>
      <c r="C75" s="16">
        <v>6702464</v>
      </c>
      <c r="D75" s="18">
        <v>15</v>
      </c>
      <c r="E75" s="18" t="s">
        <v>193</v>
      </c>
      <c r="F75" s="19">
        <v>5</v>
      </c>
      <c r="G75" s="41"/>
      <c r="H75" s="41"/>
      <c r="I75" s="41"/>
      <c r="J75" s="41"/>
      <c r="K75" s="41"/>
      <c r="L75" s="41"/>
      <c r="M75" s="23"/>
      <c r="N75" s="7">
        <f t="shared" si="3"/>
        <v>0</v>
      </c>
      <c r="O75" s="23"/>
      <c r="P75" s="24"/>
      <c r="Q75" s="74"/>
      <c r="R75" s="74"/>
      <c r="S75" s="4"/>
    </row>
    <row r="76" spans="1:23" ht="24" x14ac:dyDescent="0.2">
      <c r="A76" s="17" t="s">
        <v>195</v>
      </c>
      <c r="B76" s="17" t="s">
        <v>187</v>
      </c>
      <c r="C76" s="16">
        <v>6969497</v>
      </c>
      <c r="D76" s="18">
        <v>10</v>
      </c>
      <c r="E76" s="18" t="s">
        <v>196</v>
      </c>
      <c r="F76" s="19">
        <v>6</v>
      </c>
      <c r="G76" s="41"/>
      <c r="H76" s="41"/>
      <c r="I76" s="41"/>
      <c r="J76" s="41"/>
      <c r="K76" s="41"/>
      <c r="L76" s="41"/>
      <c r="M76" s="23"/>
      <c r="N76" s="7">
        <f t="shared" si="3"/>
        <v>0</v>
      </c>
      <c r="O76" s="23"/>
      <c r="P76" s="24"/>
      <c r="Q76" s="74"/>
      <c r="R76" s="74"/>
      <c r="S76" s="4"/>
    </row>
    <row r="77" spans="1:23" ht="24" x14ac:dyDescent="0.2">
      <c r="A77" s="17" t="s">
        <v>197</v>
      </c>
      <c r="B77" s="17" t="s">
        <v>187</v>
      </c>
      <c r="C77" s="16">
        <v>2939346</v>
      </c>
      <c r="D77" s="18">
        <v>24</v>
      </c>
      <c r="E77" s="18" t="s">
        <v>196</v>
      </c>
      <c r="F77" s="19">
        <v>5</v>
      </c>
      <c r="G77" s="41"/>
      <c r="H77" s="41"/>
      <c r="I77" s="41"/>
      <c r="J77" s="41"/>
      <c r="K77" s="41"/>
      <c r="L77" s="41"/>
      <c r="M77" s="23"/>
      <c r="N77" s="7">
        <f t="shared" si="3"/>
        <v>0</v>
      </c>
      <c r="O77" s="23"/>
      <c r="P77" s="24"/>
      <c r="Q77" s="74"/>
      <c r="R77" s="74"/>
      <c r="S77" s="4"/>
    </row>
    <row r="78" spans="1:23" ht="24" x14ac:dyDescent="0.2">
      <c r="A78" s="17" t="s">
        <v>198</v>
      </c>
      <c r="B78" s="17" t="s">
        <v>187</v>
      </c>
      <c r="C78" s="16">
        <v>2939411</v>
      </c>
      <c r="D78" s="18">
        <v>20</v>
      </c>
      <c r="E78" s="18" t="s">
        <v>199</v>
      </c>
      <c r="F78" s="19">
        <v>5</v>
      </c>
      <c r="G78" s="41"/>
      <c r="H78" s="41"/>
      <c r="I78" s="41"/>
      <c r="J78" s="41"/>
      <c r="K78" s="41"/>
      <c r="L78" s="41"/>
      <c r="M78" s="23"/>
      <c r="N78" s="7">
        <f t="shared" si="3"/>
        <v>0</v>
      </c>
      <c r="O78" s="23"/>
      <c r="P78" s="24"/>
      <c r="Q78" s="74"/>
      <c r="R78" s="74"/>
      <c r="S78" s="4"/>
    </row>
    <row r="79" spans="1:23" ht="24" x14ac:dyDescent="0.2">
      <c r="A79" s="17" t="s">
        <v>200</v>
      </c>
      <c r="B79" s="17" t="s">
        <v>187</v>
      </c>
      <c r="C79" s="16">
        <v>8907222</v>
      </c>
      <c r="D79" s="18" t="s">
        <v>201</v>
      </c>
      <c r="E79" s="18"/>
      <c r="F79" s="19">
        <v>8</v>
      </c>
      <c r="G79" s="41"/>
      <c r="H79" s="41"/>
      <c r="I79" s="41"/>
      <c r="J79" s="41"/>
      <c r="K79" s="41"/>
      <c r="L79" s="41"/>
      <c r="M79" s="23"/>
      <c r="N79" s="7">
        <f t="shared" si="3"/>
        <v>0</v>
      </c>
      <c r="O79" s="23"/>
      <c r="P79" s="24"/>
      <c r="Q79" s="74"/>
      <c r="R79" s="74"/>
      <c r="S79" s="4"/>
    </row>
    <row r="80" spans="1:23" ht="24" x14ac:dyDescent="0.2">
      <c r="A80" s="17" t="s">
        <v>202</v>
      </c>
      <c r="B80" s="17" t="s">
        <v>187</v>
      </c>
      <c r="C80" s="16">
        <v>8907156</v>
      </c>
      <c r="D80" s="18" t="s">
        <v>201</v>
      </c>
      <c r="E80" s="18"/>
      <c r="F80" s="19">
        <v>4</v>
      </c>
      <c r="G80" s="41"/>
      <c r="H80" s="41"/>
      <c r="I80" s="41"/>
      <c r="J80" s="41"/>
      <c r="K80" s="41"/>
      <c r="L80" s="41"/>
      <c r="M80" s="23"/>
      <c r="N80" s="7">
        <f t="shared" si="3"/>
        <v>0</v>
      </c>
      <c r="O80" s="23"/>
      <c r="P80" s="24"/>
      <c r="Q80" s="74"/>
      <c r="R80" s="74"/>
      <c r="S80" s="4"/>
    </row>
    <row r="81" spans="1:19" ht="24" x14ac:dyDescent="0.2">
      <c r="A81" s="17" t="s">
        <v>203</v>
      </c>
      <c r="B81" s="17" t="s">
        <v>187</v>
      </c>
      <c r="C81" s="16">
        <v>9328311</v>
      </c>
      <c r="D81" s="18">
        <v>12</v>
      </c>
      <c r="E81" s="18" t="s">
        <v>193</v>
      </c>
      <c r="F81" s="19">
        <v>8</v>
      </c>
      <c r="G81" s="41"/>
      <c r="H81" s="41"/>
      <c r="I81" s="41"/>
      <c r="J81" s="41"/>
      <c r="K81" s="41"/>
      <c r="L81" s="41"/>
      <c r="M81" s="23"/>
      <c r="N81" s="7">
        <f t="shared" si="3"/>
        <v>0</v>
      </c>
      <c r="O81" s="23"/>
      <c r="P81" s="24"/>
      <c r="Q81" s="74"/>
      <c r="R81" s="74"/>
      <c r="S81" s="4"/>
    </row>
    <row r="82" spans="1:19" ht="24" x14ac:dyDescent="0.2">
      <c r="A82" s="17" t="s">
        <v>204</v>
      </c>
      <c r="B82" s="17" t="s">
        <v>187</v>
      </c>
      <c r="C82" s="16">
        <v>3328259</v>
      </c>
      <c r="D82" s="18">
        <v>6</v>
      </c>
      <c r="E82" s="18" t="s">
        <v>205</v>
      </c>
      <c r="F82" s="19">
        <v>4</v>
      </c>
      <c r="G82" s="41"/>
      <c r="H82" s="41"/>
      <c r="I82" s="41"/>
      <c r="J82" s="41"/>
      <c r="K82" s="41"/>
      <c r="L82" s="41"/>
      <c r="M82" s="23"/>
      <c r="N82" s="7">
        <f t="shared" si="3"/>
        <v>0</v>
      </c>
      <c r="O82" s="23"/>
      <c r="P82" s="24"/>
      <c r="Q82" s="74"/>
      <c r="R82" s="74"/>
      <c r="S82" s="4"/>
    </row>
    <row r="83" spans="1:19" ht="24" x14ac:dyDescent="0.2">
      <c r="A83" s="17" t="s">
        <v>206</v>
      </c>
      <c r="B83" s="17" t="s">
        <v>207</v>
      </c>
      <c r="C83" s="16">
        <v>6371981</v>
      </c>
      <c r="D83" s="18">
        <v>24</v>
      </c>
      <c r="E83" s="18" t="s">
        <v>208</v>
      </c>
      <c r="F83" s="19">
        <v>4</v>
      </c>
      <c r="G83" s="41"/>
      <c r="H83" s="41"/>
      <c r="I83" s="41"/>
      <c r="J83" s="41"/>
      <c r="K83" s="41"/>
      <c r="L83" s="41"/>
      <c r="M83" s="23"/>
      <c r="N83" s="7">
        <f t="shared" si="3"/>
        <v>0</v>
      </c>
      <c r="O83" s="23"/>
      <c r="P83" s="24"/>
      <c r="Q83" s="74"/>
      <c r="R83" s="74"/>
      <c r="S83" s="4"/>
    </row>
    <row r="84" spans="1:19" ht="24" x14ac:dyDescent="0.2">
      <c r="A84" s="17" t="s">
        <v>209</v>
      </c>
      <c r="B84" s="17" t="s">
        <v>187</v>
      </c>
      <c r="C84" s="16">
        <v>5328257</v>
      </c>
      <c r="D84" s="18" t="s">
        <v>210</v>
      </c>
      <c r="E84" s="18"/>
      <c r="F84" s="19">
        <v>3</v>
      </c>
      <c r="G84" s="41"/>
      <c r="H84" s="41"/>
      <c r="I84" s="41"/>
      <c r="J84" s="41"/>
      <c r="K84" s="41"/>
      <c r="L84" s="41"/>
      <c r="M84" s="23"/>
      <c r="N84" s="7">
        <f t="shared" si="3"/>
        <v>0</v>
      </c>
      <c r="O84" s="23"/>
      <c r="P84" s="24"/>
      <c r="Q84" s="74"/>
      <c r="R84" s="74"/>
      <c r="S84" s="4"/>
    </row>
    <row r="85" spans="1:19" ht="24" x14ac:dyDescent="0.2">
      <c r="A85" s="17" t="s">
        <v>211</v>
      </c>
      <c r="B85" s="17" t="s">
        <v>212</v>
      </c>
      <c r="C85" s="16">
        <v>7168715</v>
      </c>
      <c r="D85" s="18" t="s">
        <v>205</v>
      </c>
      <c r="E85" s="18"/>
      <c r="F85" s="19">
        <v>3</v>
      </c>
      <c r="G85" s="41"/>
      <c r="H85" s="41"/>
      <c r="I85" s="41"/>
      <c r="J85" s="41"/>
      <c r="K85" s="41"/>
      <c r="L85" s="41"/>
      <c r="M85" s="23"/>
      <c r="N85" s="7">
        <f t="shared" si="3"/>
        <v>0</v>
      </c>
      <c r="O85" s="23"/>
      <c r="P85" s="24"/>
      <c r="Q85" s="74"/>
      <c r="R85" s="74"/>
      <c r="S85" s="4"/>
    </row>
    <row r="86" spans="1:19" ht="45" x14ac:dyDescent="0.25">
      <c r="A86" s="3"/>
      <c r="B86" s="3"/>
      <c r="C86" s="67"/>
      <c r="D86" s="67"/>
      <c r="E86" s="67"/>
      <c r="F86" s="6"/>
      <c r="G86" s="6"/>
      <c r="H86" s="6"/>
      <c r="I86" s="6"/>
      <c r="J86" s="6"/>
      <c r="K86" s="6"/>
      <c r="L86" s="6"/>
      <c r="M86" s="36" t="s">
        <v>177</v>
      </c>
      <c r="N86" s="37">
        <f>SUM(N72:N85)</f>
        <v>0</v>
      </c>
      <c r="O86" s="37"/>
      <c r="P86" s="9"/>
      <c r="Q86" s="73"/>
      <c r="R86" s="73"/>
      <c r="S86" s="4"/>
    </row>
    <row r="87" spans="1:19" ht="36" x14ac:dyDescent="0.2">
      <c r="A87" s="1" t="s">
        <v>176</v>
      </c>
      <c r="B87" s="1" t="s">
        <v>0</v>
      </c>
      <c r="C87" s="1" t="s">
        <v>1</v>
      </c>
      <c r="D87" s="1" t="s">
        <v>27</v>
      </c>
      <c r="E87" s="1" t="s">
        <v>24</v>
      </c>
      <c r="F87" s="1" t="s">
        <v>7</v>
      </c>
      <c r="G87" s="1" t="s">
        <v>26</v>
      </c>
      <c r="H87" s="1" t="s">
        <v>29</v>
      </c>
      <c r="I87" s="1" t="s">
        <v>30</v>
      </c>
      <c r="J87" s="1" t="s">
        <v>25</v>
      </c>
      <c r="K87" s="1" t="s">
        <v>23</v>
      </c>
      <c r="L87" s="1" t="s">
        <v>24</v>
      </c>
      <c r="M87" s="2" t="s">
        <v>22</v>
      </c>
      <c r="N87" s="14" t="s">
        <v>2</v>
      </c>
      <c r="O87" s="14" t="s">
        <v>32</v>
      </c>
      <c r="P87" s="15" t="s">
        <v>28</v>
      </c>
      <c r="Q87" s="75" t="s">
        <v>6</v>
      </c>
      <c r="R87" s="75"/>
      <c r="S87" s="4"/>
    </row>
    <row r="88" spans="1:19" ht="24" x14ac:dyDescent="0.2">
      <c r="A88" s="17" t="s">
        <v>179</v>
      </c>
      <c r="B88" s="17" t="s">
        <v>180</v>
      </c>
      <c r="C88" s="16">
        <v>4367561</v>
      </c>
      <c r="D88" s="18" t="s">
        <v>181</v>
      </c>
      <c r="E88" s="18" t="s">
        <v>136</v>
      </c>
      <c r="F88" s="19">
        <v>4</v>
      </c>
      <c r="G88" s="41"/>
      <c r="H88" s="41"/>
      <c r="I88" s="41"/>
      <c r="J88" s="41"/>
      <c r="K88" s="41"/>
      <c r="L88" s="41"/>
      <c r="M88" s="23"/>
      <c r="N88" s="7">
        <f t="shared" ref="N88:N89" si="4">F88*M88</f>
        <v>0</v>
      </c>
      <c r="O88" s="23"/>
      <c r="P88" s="24"/>
      <c r="Q88" s="74"/>
      <c r="R88" s="74"/>
      <c r="S88" s="4"/>
    </row>
    <row r="89" spans="1:19" ht="24" x14ac:dyDescent="0.2">
      <c r="A89" s="17" t="s">
        <v>182</v>
      </c>
      <c r="B89" s="17" t="s">
        <v>183</v>
      </c>
      <c r="C89" s="16">
        <v>8658732</v>
      </c>
      <c r="D89" s="18" t="s">
        <v>184</v>
      </c>
      <c r="E89" s="18" t="s">
        <v>185</v>
      </c>
      <c r="F89" s="19">
        <v>6</v>
      </c>
      <c r="G89" s="41"/>
      <c r="H89" s="41"/>
      <c r="I89" s="41"/>
      <c r="J89" s="41"/>
      <c r="K89" s="41"/>
      <c r="L89" s="41"/>
      <c r="M89" s="23"/>
      <c r="N89" s="7">
        <f t="shared" si="4"/>
        <v>0</v>
      </c>
      <c r="O89" s="23"/>
      <c r="P89" s="24"/>
      <c r="Q89" s="74"/>
      <c r="R89" s="74"/>
      <c r="S89" s="4"/>
    </row>
    <row r="90" spans="1:19" ht="30" x14ac:dyDescent="0.25">
      <c r="A90" s="3"/>
      <c r="B90" s="3"/>
      <c r="C90" s="67"/>
      <c r="D90" s="67"/>
      <c r="E90" s="67"/>
      <c r="F90" s="6"/>
      <c r="G90" s="6"/>
      <c r="H90" s="6"/>
      <c r="I90" s="6"/>
      <c r="J90" s="6"/>
      <c r="K90" s="6"/>
      <c r="L90" s="6"/>
      <c r="M90" s="36" t="s">
        <v>178</v>
      </c>
      <c r="N90" s="37">
        <f>SUM(N88:N89)</f>
        <v>0</v>
      </c>
      <c r="O90" s="37"/>
      <c r="P90" s="9"/>
      <c r="Q90" s="73"/>
      <c r="R90" s="73"/>
      <c r="S90" s="4"/>
    </row>
    <row r="91" spans="1:19" x14ac:dyDescent="0.2">
      <c r="B91" s="4"/>
      <c r="D91" s="10"/>
      <c r="G91" s="13"/>
      <c r="N91" s="12"/>
      <c r="O91" s="11"/>
      <c r="Q91" s="12"/>
      <c r="R91" s="8"/>
      <c r="S91" s="4"/>
    </row>
    <row r="92" spans="1:19" x14ac:dyDescent="0.2">
      <c r="B92" s="4"/>
      <c r="D92" s="10"/>
      <c r="G92" s="13"/>
      <c r="N92" s="12"/>
      <c r="O92" s="11"/>
      <c r="Q92" s="12"/>
      <c r="R92" s="8"/>
      <c r="S92" s="4"/>
    </row>
    <row r="93" spans="1:19" x14ac:dyDescent="0.2">
      <c r="B93" s="4"/>
      <c r="D93" s="10"/>
      <c r="G93" s="13"/>
      <c r="N93" s="12"/>
      <c r="O93" s="11"/>
      <c r="Q93" s="12"/>
      <c r="R93" s="8"/>
      <c r="S93" s="4"/>
    </row>
    <row r="94" spans="1:19" x14ac:dyDescent="0.2">
      <c r="B94" s="4"/>
      <c r="D94" s="10"/>
      <c r="G94" s="13"/>
      <c r="N94" s="12"/>
      <c r="O94" s="11"/>
      <c r="Q94" s="12"/>
      <c r="R94" s="8"/>
      <c r="S94" s="4"/>
    </row>
    <row r="95" spans="1:19" x14ac:dyDescent="0.2">
      <c r="B95" s="4"/>
      <c r="D95" s="10"/>
      <c r="G95" s="13"/>
      <c r="N95" s="12"/>
      <c r="O95" s="11"/>
      <c r="Q95" s="12"/>
      <c r="R95" s="8"/>
      <c r="S95" s="4"/>
    </row>
    <row r="96" spans="1:19" x14ac:dyDescent="0.2">
      <c r="B96" s="4"/>
      <c r="D96" s="10"/>
      <c r="G96" s="13"/>
      <c r="N96" s="12"/>
      <c r="O96" s="11"/>
      <c r="Q96" s="12"/>
      <c r="R96" s="8"/>
      <c r="S96" s="4"/>
    </row>
    <row r="97" spans="2:19" x14ac:dyDescent="0.2">
      <c r="B97" s="4"/>
      <c r="D97" s="10"/>
      <c r="G97" s="13"/>
      <c r="N97" s="12"/>
      <c r="O97" s="11"/>
      <c r="Q97" s="12"/>
      <c r="R97" s="8"/>
      <c r="S97" s="4"/>
    </row>
    <row r="98" spans="2:19" x14ac:dyDescent="0.2">
      <c r="B98" s="4"/>
      <c r="D98" s="10"/>
      <c r="G98" s="13"/>
      <c r="N98" s="12"/>
      <c r="O98" s="11"/>
      <c r="Q98" s="12"/>
      <c r="R98" s="8"/>
      <c r="S98" s="4"/>
    </row>
    <row r="99" spans="2:19" x14ac:dyDescent="0.2">
      <c r="B99" s="4"/>
      <c r="D99" s="10"/>
      <c r="G99" s="13"/>
      <c r="N99" s="12"/>
      <c r="O99" s="11"/>
      <c r="Q99" s="12"/>
      <c r="R99" s="8"/>
      <c r="S99" s="4"/>
    </row>
    <row r="100" spans="2:19" x14ac:dyDescent="0.2">
      <c r="B100" s="4"/>
      <c r="D100" s="10"/>
      <c r="G100" s="13"/>
      <c r="N100" s="12"/>
      <c r="O100" s="11"/>
      <c r="Q100" s="12"/>
      <c r="R100" s="8"/>
      <c r="S100" s="4"/>
    </row>
    <row r="101" spans="2:19" x14ac:dyDescent="0.2">
      <c r="B101" s="4"/>
      <c r="D101" s="10"/>
      <c r="G101" s="13"/>
      <c r="N101" s="12"/>
      <c r="O101" s="11"/>
      <c r="Q101" s="12"/>
      <c r="R101" s="8"/>
      <c r="S101" s="4"/>
    </row>
    <row r="102" spans="2:19" x14ac:dyDescent="0.2">
      <c r="B102" s="4"/>
      <c r="D102" s="10"/>
      <c r="G102" s="13"/>
      <c r="N102" s="12"/>
      <c r="O102" s="11"/>
      <c r="Q102" s="12"/>
      <c r="R102" s="8"/>
      <c r="S102" s="4"/>
    </row>
    <row r="103" spans="2:19" x14ac:dyDescent="0.2">
      <c r="B103" s="4"/>
      <c r="D103" s="10"/>
      <c r="G103" s="13"/>
      <c r="N103" s="12"/>
      <c r="O103" s="11"/>
      <c r="Q103" s="12"/>
      <c r="R103" s="8"/>
      <c r="S103" s="4"/>
    </row>
    <row r="104" spans="2:19" x14ac:dyDescent="0.2">
      <c r="B104" s="4"/>
      <c r="D104" s="10"/>
      <c r="G104" s="13"/>
      <c r="N104" s="12"/>
      <c r="O104" s="11"/>
      <c r="Q104" s="12"/>
      <c r="R104" s="8"/>
      <c r="S104" s="4"/>
    </row>
    <row r="105" spans="2:19" x14ac:dyDescent="0.2">
      <c r="B105" s="4"/>
      <c r="D105" s="10"/>
      <c r="G105" s="13"/>
      <c r="N105" s="12"/>
      <c r="O105" s="11"/>
      <c r="Q105" s="12"/>
      <c r="R105" s="8"/>
      <c r="S105" s="4"/>
    </row>
    <row r="106" spans="2:19" x14ac:dyDescent="0.2">
      <c r="B106" s="4"/>
      <c r="D106" s="10"/>
      <c r="G106" s="13"/>
      <c r="N106" s="12"/>
      <c r="O106" s="11"/>
      <c r="Q106" s="12"/>
      <c r="R106" s="8"/>
      <c r="S106" s="4"/>
    </row>
    <row r="107" spans="2:19" x14ac:dyDescent="0.2">
      <c r="B107" s="4"/>
      <c r="D107" s="10"/>
      <c r="G107" s="13"/>
      <c r="N107" s="12"/>
      <c r="O107" s="11"/>
      <c r="Q107" s="12"/>
      <c r="R107" s="8"/>
      <c r="S107" s="4"/>
    </row>
    <row r="108" spans="2:19" x14ac:dyDescent="0.2">
      <c r="B108" s="4"/>
      <c r="D108" s="10"/>
      <c r="G108" s="13"/>
      <c r="N108" s="12"/>
      <c r="O108" s="11"/>
      <c r="Q108" s="12"/>
      <c r="R108" s="8"/>
      <c r="S108" s="4"/>
    </row>
    <row r="109" spans="2:19" x14ac:dyDescent="0.2">
      <c r="B109" s="4"/>
      <c r="D109" s="10"/>
      <c r="G109" s="13"/>
      <c r="N109" s="12"/>
      <c r="O109" s="11"/>
      <c r="Q109" s="12"/>
      <c r="R109" s="8"/>
      <c r="S109" s="4"/>
    </row>
    <row r="110" spans="2:19" x14ac:dyDescent="0.2">
      <c r="B110" s="4"/>
      <c r="D110" s="10"/>
      <c r="G110" s="13"/>
      <c r="N110" s="12"/>
      <c r="O110" s="11"/>
      <c r="Q110" s="12"/>
      <c r="R110" s="8"/>
      <c r="S110" s="4"/>
    </row>
    <row r="111" spans="2:19" x14ac:dyDescent="0.2">
      <c r="B111" s="4"/>
      <c r="D111" s="10"/>
      <c r="G111" s="13"/>
      <c r="N111" s="12"/>
      <c r="O111" s="11"/>
      <c r="Q111" s="12"/>
      <c r="R111" s="8"/>
      <c r="S111" s="4"/>
    </row>
    <row r="112" spans="2:19" x14ac:dyDescent="0.2">
      <c r="B112" s="4"/>
      <c r="D112" s="10"/>
      <c r="G112" s="13"/>
      <c r="N112" s="12"/>
      <c r="O112" s="11"/>
      <c r="Q112" s="12"/>
      <c r="R112" s="8"/>
      <c r="S112" s="4"/>
    </row>
    <row r="113" spans="2:19" x14ac:dyDescent="0.2">
      <c r="B113" s="4"/>
      <c r="D113" s="10"/>
      <c r="G113" s="13"/>
      <c r="N113" s="12"/>
      <c r="O113" s="11"/>
      <c r="Q113" s="12"/>
      <c r="R113" s="8"/>
      <c r="S113" s="4"/>
    </row>
    <row r="114" spans="2:19" x14ac:dyDescent="0.2">
      <c r="B114" s="4"/>
      <c r="D114" s="10"/>
      <c r="G114" s="13"/>
      <c r="N114" s="12"/>
      <c r="O114" s="11"/>
      <c r="Q114" s="12"/>
      <c r="R114" s="8"/>
      <c r="S114" s="4"/>
    </row>
    <row r="115" spans="2:19" x14ac:dyDescent="0.2">
      <c r="B115" s="4"/>
      <c r="D115" s="10"/>
      <c r="G115" s="13"/>
      <c r="N115" s="12"/>
      <c r="O115" s="11"/>
      <c r="Q115" s="12"/>
      <c r="R115" s="8"/>
      <c r="S115" s="4"/>
    </row>
    <row r="116" spans="2:19" x14ac:dyDescent="0.2">
      <c r="B116" s="4"/>
      <c r="D116" s="10"/>
      <c r="G116" s="13"/>
      <c r="N116" s="12"/>
      <c r="O116" s="11"/>
      <c r="Q116" s="12"/>
      <c r="R116" s="8"/>
      <c r="S116" s="4"/>
    </row>
    <row r="117" spans="2:19" x14ac:dyDescent="0.2">
      <c r="B117" s="4"/>
      <c r="D117" s="10"/>
      <c r="G117" s="13"/>
      <c r="N117" s="12"/>
      <c r="O117" s="11"/>
      <c r="Q117" s="12"/>
      <c r="R117" s="8"/>
      <c r="S117" s="4"/>
    </row>
    <row r="118" spans="2:19" x14ac:dyDescent="0.2">
      <c r="B118" s="4"/>
      <c r="D118" s="10"/>
      <c r="G118" s="13"/>
      <c r="N118" s="12"/>
      <c r="O118" s="11"/>
      <c r="Q118" s="12"/>
      <c r="R118" s="8"/>
      <c r="S118" s="4"/>
    </row>
    <row r="119" spans="2:19" x14ac:dyDescent="0.2">
      <c r="B119" s="4"/>
      <c r="D119" s="10"/>
      <c r="G119" s="13"/>
      <c r="N119" s="12"/>
      <c r="O119" s="11"/>
      <c r="Q119" s="12"/>
      <c r="R119" s="8"/>
      <c r="S119" s="4"/>
    </row>
    <row r="120" spans="2:19" x14ac:dyDescent="0.2">
      <c r="B120" s="4"/>
      <c r="D120" s="10"/>
      <c r="G120" s="13"/>
      <c r="N120" s="12"/>
      <c r="O120" s="11"/>
      <c r="Q120" s="12"/>
      <c r="R120" s="8"/>
      <c r="S120" s="4"/>
    </row>
    <row r="121" spans="2:19" x14ac:dyDescent="0.2">
      <c r="B121" s="4"/>
      <c r="D121" s="10"/>
      <c r="G121" s="13"/>
      <c r="N121" s="12"/>
      <c r="O121" s="11"/>
      <c r="Q121" s="12"/>
      <c r="R121" s="8"/>
      <c r="S121" s="4"/>
    </row>
    <row r="122" spans="2:19" x14ac:dyDescent="0.2">
      <c r="B122" s="4"/>
      <c r="D122" s="10"/>
      <c r="G122" s="13"/>
      <c r="N122" s="12"/>
      <c r="O122" s="11"/>
      <c r="Q122" s="12"/>
      <c r="R122" s="8"/>
      <c r="S122" s="4"/>
    </row>
    <row r="123" spans="2:19" x14ac:dyDescent="0.2">
      <c r="B123" s="4"/>
      <c r="D123" s="10"/>
      <c r="G123" s="13"/>
      <c r="N123" s="12"/>
      <c r="O123" s="11"/>
      <c r="Q123" s="12"/>
      <c r="R123" s="8"/>
      <c r="S123" s="4"/>
    </row>
    <row r="124" spans="2:19" x14ac:dyDescent="0.2">
      <c r="B124" s="4"/>
      <c r="D124" s="10"/>
      <c r="G124" s="13"/>
      <c r="N124" s="12"/>
      <c r="O124" s="11"/>
      <c r="Q124" s="12"/>
      <c r="R124" s="8"/>
      <c r="S124" s="4"/>
    </row>
    <row r="125" spans="2:19" x14ac:dyDescent="0.2">
      <c r="B125" s="4"/>
      <c r="D125" s="10"/>
      <c r="G125" s="13"/>
      <c r="N125" s="12"/>
      <c r="O125" s="11"/>
      <c r="Q125" s="12"/>
      <c r="R125" s="8"/>
      <c r="S125" s="4"/>
    </row>
    <row r="126" spans="2:19" x14ac:dyDescent="0.2">
      <c r="B126" s="4"/>
      <c r="D126" s="10"/>
      <c r="G126" s="13"/>
      <c r="N126" s="12"/>
      <c r="O126" s="11"/>
      <c r="Q126" s="12"/>
      <c r="R126" s="8"/>
      <c r="S126" s="4"/>
    </row>
    <row r="127" spans="2:19" x14ac:dyDescent="0.2">
      <c r="B127" s="4"/>
      <c r="D127" s="10"/>
      <c r="G127" s="13"/>
      <c r="N127" s="12"/>
      <c r="O127" s="11"/>
      <c r="Q127" s="12"/>
      <c r="R127" s="8"/>
      <c r="S127" s="4"/>
    </row>
    <row r="128" spans="2:19" x14ac:dyDescent="0.2">
      <c r="B128" s="4"/>
      <c r="D128" s="10"/>
      <c r="G128" s="13"/>
      <c r="N128" s="12"/>
      <c r="O128" s="11"/>
      <c r="Q128" s="12"/>
      <c r="R128" s="8"/>
      <c r="S128" s="4"/>
    </row>
    <row r="129" spans="2:19" x14ac:dyDescent="0.2">
      <c r="B129" s="4"/>
      <c r="D129" s="10"/>
      <c r="G129" s="13"/>
      <c r="N129" s="12"/>
      <c r="O129" s="11"/>
      <c r="Q129" s="12"/>
      <c r="R129" s="8"/>
      <c r="S129" s="4"/>
    </row>
    <row r="130" spans="2:19" x14ac:dyDescent="0.2">
      <c r="B130" s="4"/>
      <c r="D130" s="10"/>
      <c r="G130" s="13"/>
      <c r="N130" s="12"/>
      <c r="O130" s="11"/>
      <c r="Q130" s="12"/>
      <c r="R130" s="8"/>
      <c r="S130" s="4"/>
    </row>
    <row r="131" spans="2:19" x14ac:dyDescent="0.2">
      <c r="B131" s="4"/>
      <c r="D131" s="10"/>
      <c r="G131" s="13"/>
      <c r="N131" s="12"/>
      <c r="O131" s="11"/>
      <c r="Q131" s="12"/>
      <c r="R131" s="8"/>
      <c r="S131" s="4"/>
    </row>
    <row r="132" spans="2:19" x14ac:dyDescent="0.2">
      <c r="B132" s="4"/>
      <c r="D132" s="10"/>
      <c r="G132" s="13"/>
      <c r="N132" s="12"/>
      <c r="O132" s="11"/>
      <c r="Q132" s="12"/>
      <c r="R132" s="8"/>
      <c r="S132" s="4"/>
    </row>
    <row r="133" spans="2:19" x14ac:dyDescent="0.2">
      <c r="B133" s="4"/>
      <c r="D133" s="10"/>
      <c r="G133" s="13"/>
      <c r="N133" s="12"/>
      <c r="O133" s="11"/>
      <c r="Q133" s="12"/>
      <c r="R133" s="8"/>
      <c r="S133" s="4"/>
    </row>
    <row r="134" spans="2:19" x14ac:dyDescent="0.2">
      <c r="B134" s="4"/>
      <c r="D134" s="10"/>
      <c r="G134" s="13"/>
      <c r="N134" s="12"/>
      <c r="O134" s="11"/>
      <c r="Q134" s="12"/>
      <c r="R134" s="8"/>
      <c r="S134" s="4"/>
    </row>
    <row r="135" spans="2:19" x14ac:dyDescent="0.2">
      <c r="B135" s="4"/>
      <c r="D135" s="10"/>
      <c r="G135" s="13"/>
      <c r="N135" s="12"/>
      <c r="O135" s="11"/>
      <c r="Q135" s="12"/>
      <c r="R135" s="8"/>
      <c r="S135" s="4"/>
    </row>
    <row r="136" spans="2:19" x14ac:dyDescent="0.2">
      <c r="B136" s="4"/>
      <c r="D136" s="10"/>
      <c r="G136" s="13"/>
      <c r="N136" s="12"/>
      <c r="O136" s="11"/>
      <c r="Q136" s="12"/>
      <c r="R136" s="8"/>
      <c r="S136" s="4"/>
    </row>
    <row r="137" spans="2:19" x14ac:dyDescent="0.2">
      <c r="B137" s="4"/>
      <c r="D137" s="10"/>
      <c r="G137" s="13"/>
      <c r="N137" s="12"/>
      <c r="O137" s="11"/>
      <c r="Q137" s="12"/>
      <c r="R137" s="8"/>
      <c r="S137" s="4"/>
    </row>
    <row r="138" spans="2:19" x14ac:dyDescent="0.2">
      <c r="B138" s="4"/>
      <c r="D138" s="10"/>
      <c r="G138" s="13"/>
      <c r="N138" s="12"/>
      <c r="O138" s="11"/>
      <c r="Q138" s="12"/>
      <c r="R138" s="8"/>
      <c r="S138" s="4"/>
    </row>
    <row r="139" spans="2:19" x14ac:dyDescent="0.2">
      <c r="B139" s="4"/>
      <c r="D139" s="10"/>
      <c r="G139" s="13"/>
      <c r="N139" s="12"/>
      <c r="O139" s="11"/>
      <c r="Q139" s="12"/>
      <c r="R139" s="8"/>
      <c r="S139" s="4"/>
    </row>
    <row r="140" spans="2:19" x14ac:dyDescent="0.2">
      <c r="B140" s="4"/>
      <c r="D140" s="10"/>
      <c r="G140" s="13"/>
      <c r="N140" s="12"/>
      <c r="O140" s="11"/>
      <c r="Q140" s="12"/>
      <c r="R140" s="8"/>
      <c r="S140" s="4"/>
    </row>
    <row r="141" spans="2:19" x14ac:dyDescent="0.2">
      <c r="B141" s="4"/>
      <c r="D141" s="10"/>
      <c r="G141" s="13"/>
      <c r="N141" s="12"/>
      <c r="O141" s="11"/>
      <c r="Q141" s="12"/>
      <c r="R141" s="8"/>
      <c r="S141" s="4"/>
    </row>
    <row r="142" spans="2:19" x14ac:dyDescent="0.2">
      <c r="B142" s="4"/>
      <c r="D142" s="10"/>
      <c r="G142" s="13"/>
      <c r="N142" s="12"/>
      <c r="O142" s="11"/>
      <c r="Q142" s="12"/>
      <c r="R142" s="8"/>
      <c r="S142" s="4"/>
    </row>
    <row r="143" spans="2:19" x14ac:dyDescent="0.2">
      <c r="B143" s="4"/>
      <c r="D143" s="10"/>
      <c r="G143" s="13"/>
      <c r="N143" s="12"/>
      <c r="O143" s="11"/>
      <c r="Q143" s="12"/>
      <c r="R143" s="8"/>
      <c r="S143" s="4"/>
    </row>
    <row r="144" spans="2:19" x14ac:dyDescent="0.2">
      <c r="B144" s="4"/>
      <c r="D144" s="10"/>
      <c r="G144" s="13"/>
      <c r="N144" s="12"/>
      <c r="O144" s="11"/>
      <c r="Q144" s="12"/>
      <c r="R144" s="8"/>
      <c r="S144" s="4"/>
    </row>
    <row r="145" spans="2:19" x14ac:dyDescent="0.2">
      <c r="B145" s="4"/>
      <c r="D145" s="10"/>
      <c r="G145" s="13"/>
      <c r="N145" s="12"/>
      <c r="O145" s="11"/>
      <c r="Q145" s="12"/>
      <c r="R145" s="8"/>
      <c r="S145" s="4"/>
    </row>
    <row r="146" spans="2:19" x14ac:dyDescent="0.2">
      <c r="B146" s="4"/>
      <c r="D146" s="10"/>
      <c r="G146" s="13"/>
      <c r="N146" s="12"/>
      <c r="O146" s="11"/>
      <c r="Q146" s="12"/>
      <c r="R146" s="8"/>
      <c r="S146" s="4"/>
    </row>
    <row r="147" spans="2:19" x14ac:dyDescent="0.2">
      <c r="B147" s="4"/>
      <c r="D147" s="10"/>
      <c r="G147" s="13"/>
      <c r="N147" s="12"/>
      <c r="O147" s="11"/>
      <c r="Q147" s="12"/>
      <c r="R147" s="8"/>
      <c r="S147" s="4"/>
    </row>
    <row r="148" spans="2:19" x14ac:dyDescent="0.2">
      <c r="B148" s="4"/>
      <c r="D148" s="10"/>
      <c r="G148" s="13"/>
      <c r="N148" s="12"/>
      <c r="O148" s="11"/>
      <c r="Q148" s="12"/>
      <c r="R148" s="8"/>
      <c r="S148" s="4"/>
    </row>
    <row r="149" spans="2:19" x14ac:dyDescent="0.2">
      <c r="B149" s="4"/>
      <c r="D149" s="10"/>
      <c r="G149" s="13"/>
      <c r="N149" s="12"/>
      <c r="O149" s="11"/>
      <c r="Q149" s="12"/>
      <c r="R149" s="8"/>
      <c r="S149" s="4"/>
    </row>
    <row r="150" spans="2:19" x14ac:dyDescent="0.2">
      <c r="B150" s="4"/>
      <c r="D150" s="10"/>
      <c r="G150" s="13"/>
      <c r="N150" s="12"/>
      <c r="O150" s="11"/>
      <c r="Q150" s="12"/>
      <c r="R150" s="8"/>
      <c r="S150" s="4"/>
    </row>
    <row r="151" spans="2:19" x14ac:dyDescent="0.2">
      <c r="B151" s="4"/>
      <c r="D151" s="10"/>
      <c r="G151" s="13"/>
      <c r="N151" s="12"/>
      <c r="O151" s="11"/>
      <c r="Q151" s="12"/>
      <c r="R151" s="8"/>
      <c r="S151" s="4"/>
    </row>
    <row r="152" spans="2:19" x14ac:dyDescent="0.2">
      <c r="B152" s="4"/>
      <c r="D152" s="10"/>
      <c r="G152" s="13"/>
      <c r="N152" s="12"/>
      <c r="O152" s="11"/>
      <c r="Q152" s="12"/>
      <c r="R152" s="8"/>
      <c r="S152" s="4"/>
    </row>
    <row r="153" spans="2:19" x14ac:dyDescent="0.2">
      <c r="B153" s="4"/>
      <c r="D153" s="10"/>
      <c r="G153" s="13"/>
      <c r="N153" s="12"/>
      <c r="O153" s="11"/>
      <c r="Q153" s="12"/>
      <c r="R153" s="8"/>
      <c r="S153" s="4"/>
    </row>
    <row r="154" spans="2:19" x14ac:dyDescent="0.2">
      <c r="B154" s="4"/>
      <c r="D154" s="10"/>
      <c r="G154" s="13"/>
      <c r="N154" s="12"/>
      <c r="O154" s="11"/>
      <c r="Q154" s="12"/>
      <c r="R154" s="8"/>
      <c r="S154" s="4"/>
    </row>
    <row r="155" spans="2:19" x14ac:dyDescent="0.2">
      <c r="B155" s="4"/>
      <c r="D155" s="10"/>
      <c r="G155" s="13"/>
      <c r="N155" s="12"/>
      <c r="O155" s="11"/>
      <c r="Q155" s="12"/>
      <c r="R155" s="8"/>
      <c r="S155" s="4"/>
    </row>
    <row r="156" spans="2:19" x14ac:dyDescent="0.2">
      <c r="B156" s="4"/>
      <c r="D156" s="10"/>
      <c r="G156" s="13"/>
      <c r="N156" s="12"/>
      <c r="O156" s="11"/>
      <c r="Q156" s="12"/>
      <c r="R156" s="8"/>
      <c r="S156" s="4"/>
    </row>
    <row r="157" spans="2:19" x14ac:dyDescent="0.2">
      <c r="B157" s="4"/>
      <c r="D157" s="10"/>
      <c r="G157" s="13"/>
      <c r="N157" s="12"/>
      <c r="O157" s="11"/>
      <c r="Q157" s="12"/>
      <c r="R157" s="8"/>
      <c r="S157" s="4"/>
    </row>
    <row r="158" spans="2:19" x14ac:dyDescent="0.2">
      <c r="B158" s="4"/>
      <c r="D158" s="10"/>
      <c r="G158" s="13"/>
      <c r="N158" s="12"/>
      <c r="O158" s="11"/>
      <c r="Q158" s="12"/>
      <c r="R158" s="8"/>
      <c r="S158" s="4"/>
    </row>
    <row r="159" spans="2:19" x14ac:dyDescent="0.2">
      <c r="B159" s="4"/>
      <c r="D159" s="10"/>
      <c r="G159" s="13"/>
      <c r="N159" s="12"/>
      <c r="O159" s="11"/>
      <c r="Q159" s="12"/>
      <c r="R159" s="8"/>
      <c r="S159" s="4"/>
    </row>
    <row r="160" spans="2:19" x14ac:dyDescent="0.2">
      <c r="B160" s="4"/>
      <c r="D160" s="10"/>
      <c r="G160" s="13"/>
      <c r="N160" s="12"/>
      <c r="O160" s="11"/>
      <c r="Q160" s="12"/>
      <c r="R160" s="8"/>
      <c r="S160" s="4"/>
    </row>
    <row r="161" spans="2:19" x14ac:dyDescent="0.2">
      <c r="B161" s="4"/>
      <c r="D161" s="10"/>
      <c r="G161" s="13"/>
      <c r="N161" s="12"/>
      <c r="O161" s="11"/>
      <c r="Q161" s="12"/>
      <c r="R161" s="8"/>
      <c r="S161" s="4"/>
    </row>
    <row r="162" spans="2:19" x14ac:dyDescent="0.2">
      <c r="B162" s="4"/>
      <c r="D162" s="10"/>
      <c r="G162" s="13"/>
      <c r="N162" s="12"/>
      <c r="O162" s="11"/>
      <c r="Q162" s="12"/>
      <c r="R162" s="8"/>
      <c r="S162" s="4"/>
    </row>
    <row r="163" spans="2:19" x14ac:dyDescent="0.2">
      <c r="B163" s="4"/>
      <c r="D163" s="10"/>
      <c r="G163" s="13"/>
      <c r="N163" s="12"/>
      <c r="O163" s="11"/>
      <c r="Q163" s="12"/>
      <c r="R163" s="8"/>
      <c r="S163" s="4"/>
    </row>
    <row r="164" spans="2:19" x14ac:dyDescent="0.2">
      <c r="B164" s="4"/>
      <c r="D164" s="10"/>
      <c r="G164" s="13"/>
      <c r="N164" s="12"/>
      <c r="O164" s="11"/>
      <c r="Q164" s="12"/>
      <c r="R164" s="8"/>
      <c r="S164" s="4"/>
    </row>
    <row r="165" spans="2:19" x14ac:dyDescent="0.2">
      <c r="B165" s="4"/>
      <c r="D165" s="10"/>
      <c r="G165" s="13"/>
      <c r="N165" s="12"/>
      <c r="O165" s="11"/>
      <c r="Q165" s="12"/>
      <c r="R165" s="8"/>
      <c r="S165" s="4"/>
    </row>
    <row r="166" spans="2:19" x14ac:dyDescent="0.2">
      <c r="B166" s="4"/>
      <c r="D166" s="10"/>
      <c r="G166" s="13"/>
      <c r="N166" s="12"/>
      <c r="O166" s="11"/>
      <c r="Q166" s="12"/>
      <c r="R166" s="8"/>
      <c r="S166" s="4"/>
    </row>
    <row r="167" spans="2:19" x14ac:dyDescent="0.2">
      <c r="B167" s="4"/>
      <c r="D167" s="10"/>
      <c r="G167" s="13"/>
      <c r="N167" s="12"/>
      <c r="O167" s="11"/>
      <c r="Q167" s="12"/>
      <c r="R167" s="8"/>
      <c r="S167" s="4"/>
    </row>
    <row r="168" spans="2:19" x14ac:dyDescent="0.2">
      <c r="B168" s="4"/>
      <c r="D168" s="10"/>
      <c r="G168" s="13"/>
      <c r="N168" s="12"/>
      <c r="O168" s="11"/>
      <c r="Q168" s="12"/>
      <c r="R168" s="8"/>
      <c r="S168" s="4"/>
    </row>
    <row r="169" spans="2:19" x14ac:dyDescent="0.2">
      <c r="B169" s="4"/>
      <c r="D169" s="10"/>
      <c r="G169" s="13"/>
      <c r="N169" s="12"/>
      <c r="O169" s="11"/>
      <c r="Q169" s="12"/>
      <c r="R169" s="8"/>
      <c r="S169" s="4"/>
    </row>
    <row r="170" spans="2:19" x14ac:dyDescent="0.2">
      <c r="B170" s="4"/>
      <c r="D170" s="10"/>
      <c r="G170" s="13"/>
      <c r="N170" s="12"/>
      <c r="O170" s="11"/>
      <c r="Q170" s="12"/>
      <c r="R170" s="8"/>
      <c r="S170" s="4"/>
    </row>
    <row r="171" spans="2:19" x14ac:dyDescent="0.2">
      <c r="B171" s="4"/>
      <c r="D171" s="10"/>
      <c r="G171" s="13"/>
      <c r="N171" s="12"/>
      <c r="O171" s="11"/>
      <c r="Q171" s="12"/>
      <c r="R171" s="8"/>
      <c r="S171" s="4"/>
    </row>
    <row r="172" spans="2:19" x14ac:dyDescent="0.2">
      <c r="B172" s="4"/>
      <c r="D172" s="10"/>
      <c r="G172" s="13"/>
      <c r="N172" s="12"/>
      <c r="O172" s="11"/>
      <c r="Q172" s="12"/>
      <c r="R172" s="8"/>
      <c r="S172" s="4"/>
    </row>
    <row r="173" spans="2:19" x14ac:dyDescent="0.2">
      <c r="B173" s="4"/>
      <c r="D173" s="10"/>
      <c r="G173" s="13"/>
      <c r="N173" s="12"/>
      <c r="O173" s="11"/>
      <c r="Q173" s="12"/>
      <c r="R173" s="8"/>
      <c r="S173" s="4"/>
    </row>
    <row r="174" spans="2:19" x14ac:dyDescent="0.2">
      <c r="B174" s="4"/>
      <c r="D174" s="10"/>
      <c r="G174" s="13"/>
      <c r="N174" s="12"/>
      <c r="O174" s="11"/>
      <c r="Q174" s="12"/>
      <c r="R174" s="8"/>
      <c r="S174" s="4"/>
    </row>
    <row r="175" spans="2:19" x14ac:dyDescent="0.2">
      <c r="B175" s="4"/>
      <c r="D175" s="10"/>
      <c r="G175" s="13"/>
      <c r="N175" s="12"/>
      <c r="O175" s="11"/>
      <c r="Q175" s="12"/>
      <c r="R175" s="8"/>
      <c r="S175" s="4"/>
    </row>
    <row r="176" spans="2:19" x14ac:dyDescent="0.2">
      <c r="B176" s="4"/>
      <c r="D176" s="10"/>
      <c r="G176" s="13"/>
      <c r="N176" s="12"/>
      <c r="O176" s="11"/>
      <c r="Q176" s="12"/>
      <c r="R176" s="8"/>
      <c r="S176" s="4"/>
    </row>
    <row r="177" spans="2:19" x14ac:dyDescent="0.2">
      <c r="B177" s="4"/>
      <c r="D177" s="10"/>
      <c r="G177" s="13"/>
      <c r="N177" s="12"/>
      <c r="O177" s="11"/>
      <c r="Q177" s="12"/>
      <c r="R177" s="8"/>
      <c r="S177" s="4"/>
    </row>
    <row r="178" spans="2:19" x14ac:dyDescent="0.2">
      <c r="B178" s="4"/>
      <c r="D178" s="10"/>
      <c r="G178" s="13"/>
      <c r="N178" s="12"/>
      <c r="O178" s="11"/>
      <c r="Q178" s="12"/>
      <c r="R178" s="8"/>
      <c r="S178" s="4"/>
    </row>
    <row r="179" spans="2:19" x14ac:dyDescent="0.2">
      <c r="B179" s="4"/>
      <c r="D179" s="10"/>
      <c r="G179" s="13"/>
      <c r="N179" s="12"/>
      <c r="O179" s="11"/>
      <c r="Q179" s="12"/>
      <c r="R179" s="8"/>
      <c r="S179" s="4"/>
    </row>
    <row r="180" spans="2:19" x14ac:dyDescent="0.2">
      <c r="B180" s="4"/>
      <c r="D180" s="10"/>
      <c r="G180" s="13"/>
      <c r="N180" s="12"/>
      <c r="O180" s="11"/>
      <c r="Q180" s="12"/>
      <c r="R180" s="8"/>
      <c r="S180" s="4"/>
    </row>
    <row r="181" spans="2:19" x14ac:dyDescent="0.2">
      <c r="B181" s="4"/>
      <c r="D181" s="10"/>
      <c r="G181" s="13"/>
      <c r="N181" s="12"/>
      <c r="O181" s="11"/>
      <c r="Q181" s="12"/>
      <c r="R181" s="8"/>
      <c r="S181" s="4"/>
    </row>
    <row r="182" spans="2:19" x14ac:dyDescent="0.2">
      <c r="B182" s="4"/>
      <c r="D182" s="10"/>
      <c r="G182" s="13"/>
      <c r="N182" s="12"/>
      <c r="O182" s="11"/>
      <c r="Q182" s="12"/>
      <c r="R182" s="8"/>
      <c r="S182" s="4"/>
    </row>
    <row r="183" spans="2:19" x14ac:dyDescent="0.2">
      <c r="B183" s="4"/>
      <c r="D183" s="10"/>
      <c r="G183" s="13"/>
      <c r="N183" s="12"/>
      <c r="O183" s="11"/>
      <c r="Q183" s="12"/>
      <c r="R183" s="8"/>
      <c r="S183" s="4"/>
    </row>
    <row r="184" spans="2:19" x14ac:dyDescent="0.2">
      <c r="B184" s="4"/>
      <c r="D184" s="10"/>
      <c r="G184" s="13"/>
      <c r="N184" s="12"/>
      <c r="O184" s="11"/>
      <c r="Q184" s="12"/>
      <c r="R184" s="8"/>
      <c r="S184" s="4"/>
    </row>
    <row r="185" spans="2:19" x14ac:dyDescent="0.2">
      <c r="B185" s="4"/>
      <c r="D185" s="10"/>
      <c r="G185" s="13"/>
      <c r="N185" s="12"/>
      <c r="O185" s="11"/>
      <c r="Q185" s="12"/>
      <c r="R185" s="8"/>
      <c r="S185" s="4"/>
    </row>
    <row r="186" spans="2:19" x14ac:dyDescent="0.2">
      <c r="B186" s="4"/>
      <c r="D186" s="10"/>
      <c r="G186" s="13"/>
      <c r="N186" s="12"/>
      <c r="O186" s="11"/>
      <c r="Q186" s="12"/>
      <c r="R186" s="8"/>
      <c r="S186" s="4"/>
    </row>
    <row r="187" spans="2:19" x14ac:dyDescent="0.2">
      <c r="B187" s="4"/>
      <c r="D187" s="10"/>
      <c r="G187" s="13"/>
      <c r="N187" s="12"/>
      <c r="O187" s="11"/>
      <c r="Q187" s="12"/>
      <c r="R187" s="8"/>
      <c r="S187" s="4"/>
    </row>
    <row r="188" spans="2:19" x14ac:dyDescent="0.2">
      <c r="B188" s="4"/>
      <c r="D188" s="10"/>
      <c r="G188" s="13"/>
      <c r="N188" s="12"/>
      <c r="O188" s="11"/>
      <c r="Q188" s="12"/>
      <c r="R188" s="8"/>
      <c r="S188" s="4"/>
    </row>
    <row r="189" spans="2:19" x14ac:dyDescent="0.2">
      <c r="B189" s="4"/>
      <c r="D189" s="10"/>
      <c r="G189" s="13"/>
      <c r="N189" s="12"/>
      <c r="O189" s="11"/>
      <c r="Q189" s="12"/>
      <c r="R189" s="8"/>
      <c r="S189" s="4"/>
    </row>
    <row r="190" spans="2:19" x14ac:dyDescent="0.2">
      <c r="B190" s="4"/>
      <c r="D190" s="10"/>
      <c r="G190" s="13"/>
      <c r="N190" s="12"/>
      <c r="O190" s="11"/>
      <c r="Q190" s="12"/>
      <c r="R190" s="8"/>
      <c r="S190" s="4"/>
    </row>
    <row r="191" spans="2:19" x14ac:dyDescent="0.2">
      <c r="B191" s="4"/>
      <c r="D191" s="10"/>
      <c r="G191" s="13"/>
      <c r="N191" s="12"/>
      <c r="O191" s="11"/>
      <c r="Q191" s="12"/>
      <c r="R191" s="8"/>
      <c r="S191" s="4"/>
    </row>
    <row r="192" spans="2:19" x14ac:dyDescent="0.2">
      <c r="B192" s="4"/>
      <c r="D192" s="10"/>
      <c r="G192" s="13"/>
      <c r="N192" s="12"/>
      <c r="O192" s="11"/>
      <c r="Q192" s="12"/>
      <c r="R192" s="8"/>
      <c r="S192" s="4"/>
    </row>
    <row r="193" spans="2:19" x14ac:dyDescent="0.2">
      <c r="B193" s="4"/>
      <c r="D193" s="10"/>
      <c r="G193" s="13"/>
      <c r="N193" s="12"/>
      <c r="O193" s="11"/>
      <c r="Q193" s="12"/>
      <c r="R193" s="8"/>
      <c r="S193" s="4"/>
    </row>
    <row r="194" spans="2:19" x14ac:dyDescent="0.2">
      <c r="B194" s="4"/>
      <c r="D194" s="10"/>
      <c r="G194" s="13"/>
      <c r="N194" s="12"/>
      <c r="O194" s="11"/>
      <c r="Q194" s="12"/>
      <c r="R194" s="8"/>
      <c r="S194" s="4"/>
    </row>
    <row r="195" spans="2:19" x14ac:dyDescent="0.2">
      <c r="B195" s="4"/>
      <c r="D195" s="10"/>
      <c r="G195" s="13"/>
      <c r="N195" s="12"/>
      <c r="O195" s="11"/>
      <c r="Q195" s="12"/>
      <c r="R195" s="8"/>
      <c r="S195" s="4"/>
    </row>
    <row r="196" spans="2:19" x14ac:dyDescent="0.2">
      <c r="B196" s="4"/>
      <c r="D196" s="10"/>
      <c r="G196" s="13"/>
      <c r="N196" s="12"/>
      <c r="O196" s="11"/>
      <c r="Q196" s="12"/>
      <c r="R196" s="8"/>
      <c r="S196" s="4"/>
    </row>
    <row r="197" spans="2:19" x14ac:dyDescent="0.2">
      <c r="B197" s="4"/>
      <c r="D197" s="10"/>
      <c r="G197" s="13"/>
      <c r="N197" s="12"/>
      <c r="O197" s="11"/>
      <c r="Q197" s="12"/>
      <c r="R197" s="8"/>
      <c r="S197" s="4"/>
    </row>
    <row r="198" spans="2:19" x14ac:dyDescent="0.2">
      <c r="B198" s="4"/>
      <c r="D198" s="10"/>
      <c r="G198" s="13"/>
      <c r="N198" s="12"/>
      <c r="O198" s="11"/>
      <c r="Q198" s="12"/>
      <c r="R198" s="8"/>
      <c r="S198" s="4"/>
    </row>
    <row r="199" spans="2:19" x14ac:dyDescent="0.2">
      <c r="B199" s="4"/>
      <c r="D199" s="10"/>
      <c r="G199" s="13"/>
      <c r="N199" s="12"/>
      <c r="O199" s="11"/>
      <c r="Q199" s="12"/>
      <c r="R199" s="8"/>
      <c r="S199" s="4"/>
    </row>
    <row r="200" spans="2:19" x14ac:dyDescent="0.2">
      <c r="B200" s="4"/>
      <c r="D200" s="10"/>
      <c r="G200" s="13"/>
      <c r="N200" s="12"/>
      <c r="O200" s="11"/>
      <c r="Q200" s="12"/>
      <c r="R200" s="8"/>
      <c r="S200" s="4"/>
    </row>
    <row r="201" spans="2:19" x14ac:dyDescent="0.2">
      <c r="B201" s="4"/>
      <c r="D201" s="10"/>
      <c r="G201" s="13"/>
      <c r="N201" s="12"/>
      <c r="O201" s="11"/>
      <c r="Q201" s="12"/>
      <c r="R201" s="8"/>
      <c r="S201" s="4"/>
    </row>
    <row r="202" spans="2:19" x14ac:dyDescent="0.2">
      <c r="B202" s="4"/>
      <c r="D202" s="10"/>
      <c r="G202" s="13"/>
      <c r="N202" s="12"/>
      <c r="O202" s="11"/>
      <c r="Q202" s="12"/>
      <c r="R202" s="8"/>
      <c r="S202" s="4"/>
    </row>
    <row r="203" spans="2:19" x14ac:dyDescent="0.2">
      <c r="B203" s="4"/>
      <c r="D203" s="10"/>
      <c r="G203" s="13"/>
      <c r="N203" s="12"/>
      <c r="O203" s="11"/>
      <c r="Q203" s="12"/>
      <c r="R203" s="8"/>
      <c r="S203" s="4"/>
    </row>
    <row r="204" spans="2:19" x14ac:dyDescent="0.2">
      <c r="B204" s="4"/>
      <c r="D204" s="10"/>
      <c r="G204" s="13"/>
      <c r="N204" s="12"/>
      <c r="O204" s="11"/>
      <c r="Q204" s="12"/>
      <c r="R204" s="8"/>
      <c r="S204" s="4"/>
    </row>
    <row r="205" spans="2:19" x14ac:dyDescent="0.2">
      <c r="B205" s="4"/>
      <c r="D205" s="10"/>
      <c r="G205" s="13"/>
      <c r="N205" s="12"/>
      <c r="O205" s="11"/>
      <c r="Q205" s="12"/>
      <c r="R205" s="8"/>
      <c r="S205" s="4"/>
    </row>
    <row r="206" spans="2:19" x14ac:dyDescent="0.2">
      <c r="B206" s="4"/>
      <c r="D206" s="10"/>
      <c r="G206" s="13"/>
      <c r="N206" s="12"/>
      <c r="O206" s="11"/>
      <c r="Q206" s="12"/>
      <c r="R206" s="8"/>
      <c r="S206" s="4"/>
    </row>
    <row r="207" spans="2:19" x14ac:dyDescent="0.2">
      <c r="B207" s="4"/>
      <c r="D207" s="10"/>
      <c r="G207" s="13"/>
      <c r="N207" s="12"/>
      <c r="O207" s="11"/>
      <c r="Q207" s="12"/>
      <c r="R207" s="8"/>
      <c r="S207" s="4"/>
    </row>
    <row r="208" spans="2:19" x14ac:dyDescent="0.2">
      <c r="B208" s="4"/>
      <c r="D208" s="10"/>
      <c r="G208" s="13"/>
      <c r="N208" s="12"/>
      <c r="O208" s="11"/>
      <c r="Q208" s="12"/>
      <c r="R208" s="8"/>
      <c r="S208" s="4"/>
    </row>
    <row r="209" spans="2:19" x14ac:dyDescent="0.2">
      <c r="B209" s="4"/>
      <c r="D209" s="10"/>
      <c r="G209" s="13"/>
      <c r="N209" s="12"/>
      <c r="O209" s="11"/>
      <c r="Q209" s="12"/>
      <c r="R209" s="8"/>
      <c r="S209" s="4"/>
    </row>
    <row r="210" spans="2:19" x14ac:dyDescent="0.2">
      <c r="B210" s="4"/>
      <c r="D210" s="10"/>
      <c r="G210" s="13"/>
      <c r="N210" s="12"/>
      <c r="O210" s="11"/>
      <c r="Q210" s="12"/>
      <c r="R210" s="8"/>
      <c r="S210" s="4"/>
    </row>
    <row r="211" spans="2:19" x14ac:dyDescent="0.2">
      <c r="B211" s="4"/>
      <c r="D211" s="10"/>
      <c r="G211" s="13"/>
      <c r="N211" s="12"/>
      <c r="O211" s="11"/>
      <c r="Q211" s="12"/>
      <c r="R211" s="8"/>
      <c r="S211" s="4"/>
    </row>
    <row r="212" spans="2:19" x14ac:dyDescent="0.2">
      <c r="B212" s="4"/>
      <c r="D212" s="10"/>
      <c r="G212" s="13"/>
      <c r="N212" s="12"/>
      <c r="O212" s="11"/>
      <c r="Q212" s="12"/>
      <c r="R212" s="8"/>
      <c r="S212" s="4"/>
    </row>
    <row r="213" spans="2:19" x14ac:dyDescent="0.2">
      <c r="B213" s="4"/>
      <c r="D213" s="10"/>
      <c r="G213" s="13"/>
      <c r="N213" s="12"/>
      <c r="O213" s="11"/>
      <c r="Q213" s="12"/>
      <c r="R213" s="8"/>
      <c r="S213" s="4"/>
    </row>
    <row r="214" spans="2:19" x14ac:dyDescent="0.2">
      <c r="B214" s="4"/>
      <c r="D214" s="10"/>
      <c r="G214" s="13"/>
      <c r="N214" s="12"/>
      <c r="O214" s="11"/>
      <c r="Q214" s="12"/>
      <c r="R214" s="8"/>
      <c r="S214" s="4"/>
    </row>
    <row r="215" spans="2:19" x14ac:dyDescent="0.2">
      <c r="B215" s="4"/>
      <c r="D215" s="10"/>
      <c r="G215" s="13"/>
      <c r="N215" s="12"/>
      <c r="O215" s="11"/>
      <c r="Q215" s="12"/>
      <c r="R215" s="8"/>
      <c r="S215" s="4"/>
    </row>
    <row r="216" spans="2:19" x14ac:dyDescent="0.2">
      <c r="B216" s="4"/>
      <c r="D216" s="10"/>
      <c r="G216" s="13"/>
      <c r="N216" s="12"/>
      <c r="O216" s="11"/>
      <c r="Q216" s="12"/>
      <c r="R216" s="8"/>
      <c r="S216" s="4"/>
    </row>
    <row r="217" spans="2:19" x14ac:dyDescent="0.2">
      <c r="B217" s="4"/>
      <c r="D217" s="10"/>
      <c r="G217" s="13"/>
      <c r="N217" s="12"/>
      <c r="O217" s="11"/>
      <c r="Q217" s="12"/>
      <c r="R217" s="8"/>
      <c r="S217" s="4"/>
    </row>
    <row r="218" spans="2:19" x14ac:dyDescent="0.2">
      <c r="B218" s="4"/>
      <c r="D218" s="10"/>
      <c r="G218" s="13"/>
      <c r="N218" s="12"/>
      <c r="O218" s="11"/>
      <c r="Q218" s="12"/>
      <c r="R218" s="8"/>
      <c r="S218" s="4"/>
    </row>
    <row r="219" spans="2:19" x14ac:dyDescent="0.2">
      <c r="B219" s="4"/>
      <c r="D219" s="10"/>
      <c r="G219" s="13"/>
      <c r="N219" s="12"/>
      <c r="O219" s="11"/>
      <c r="Q219" s="12"/>
      <c r="R219" s="8"/>
      <c r="S219" s="4"/>
    </row>
    <row r="220" spans="2:19" x14ac:dyDescent="0.2">
      <c r="B220" s="4"/>
      <c r="D220" s="10"/>
      <c r="G220" s="13"/>
      <c r="N220" s="12"/>
      <c r="O220" s="11"/>
      <c r="Q220" s="12"/>
      <c r="R220" s="8"/>
      <c r="S220" s="4"/>
    </row>
    <row r="221" spans="2:19" x14ac:dyDescent="0.2">
      <c r="B221" s="4"/>
      <c r="D221" s="10"/>
      <c r="G221" s="13"/>
      <c r="N221" s="12"/>
      <c r="O221" s="11"/>
      <c r="Q221" s="12"/>
      <c r="R221" s="8"/>
      <c r="S221" s="4"/>
    </row>
    <row r="222" spans="2:19" x14ac:dyDescent="0.2">
      <c r="B222" s="4"/>
      <c r="D222" s="10"/>
      <c r="G222" s="13"/>
      <c r="N222" s="12"/>
      <c r="O222" s="11"/>
      <c r="Q222" s="12"/>
      <c r="R222" s="8"/>
      <c r="S222" s="4"/>
    </row>
    <row r="223" spans="2:19" x14ac:dyDescent="0.2">
      <c r="B223" s="4"/>
      <c r="D223" s="10"/>
      <c r="G223" s="13"/>
      <c r="N223" s="12"/>
      <c r="O223" s="11"/>
      <c r="Q223" s="12"/>
      <c r="R223" s="8"/>
      <c r="S223" s="4"/>
    </row>
    <row r="224" spans="2:19" x14ac:dyDescent="0.2">
      <c r="B224" s="4"/>
      <c r="D224" s="10"/>
      <c r="G224" s="13"/>
      <c r="N224" s="12"/>
      <c r="O224" s="11"/>
      <c r="Q224" s="12"/>
      <c r="R224" s="8"/>
      <c r="S224" s="4"/>
    </row>
    <row r="225" spans="2:19" x14ac:dyDescent="0.2">
      <c r="B225" s="4"/>
      <c r="D225" s="10"/>
      <c r="G225" s="13"/>
      <c r="N225" s="12"/>
      <c r="O225" s="11"/>
      <c r="Q225" s="12"/>
      <c r="R225" s="8"/>
      <c r="S225" s="4"/>
    </row>
    <row r="226" spans="2:19" x14ac:dyDescent="0.2">
      <c r="B226" s="4"/>
      <c r="D226" s="10"/>
      <c r="G226" s="13"/>
      <c r="N226" s="12"/>
      <c r="O226" s="11"/>
      <c r="Q226" s="12"/>
      <c r="R226" s="8"/>
      <c r="S226" s="4"/>
    </row>
    <row r="227" spans="2:19" x14ac:dyDescent="0.2">
      <c r="B227" s="4"/>
      <c r="D227" s="10"/>
      <c r="G227" s="13"/>
      <c r="N227" s="12"/>
      <c r="O227" s="11"/>
      <c r="Q227" s="12"/>
      <c r="R227" s="8"/>
      <c r="S227" s="4"/>
    </row>
    <row r="228" spans="2:19" x14ac:dyDescent="0.2">
      <c r="B228" s="4"/>
      <c r="D228" s="10"/>
      <c r="G228" s="13"/>
      <c r="N228" s="12"/>
      <c r="O228" s="11"/>
      <c r="Q228" s="12"/>
      <c r="R228" s="8"/>
      <c r="S228" s="4"/>
    </row>
    <row r="229" spans="2:19" x14ac:dyDescent="0.2">
      <c r="B229" s="4"/>
      <c r="D229" s="10"/>
      <c r="G229" s="13"/>
      <c r="N229" s="12"/>
      <c r="O229" s="11"/>
      <c r="Q229" s="12"/>
      <c r="R229" s="8"/>
      <c r="S229" s="4"/>
    </row>
    <row r="230" spans="2:19" x14ac:dyDescent="0.2">
      <c r="B230" s="4"/>
      <c r="D230" s="10"/>
      <c r="G230" s="13"/>
      <c r="N230" s="12"/>
      <c r="O230" s="11"/>
      <c r="Q230" s="12"/>
      <c r="R230" s="8"/>
      <c r="S230" s="4"/>
    </row>
    <row r="231" spans="2:19" x14ac:dyDescent="0.2">
      <c r="B231" s="4"/>
      <c r="D231" s="10"/>
      <c r="G231" s="13"/>
      <c r="N231" s="12"/>
      <c r="O231" s="11"/>
      <c r="Q231" s="12"/>
      <c r="R231" s="8"/>
      <c r="S231" s="4"/>
    </row>
    <row r="232" spans="2:19" x14ac:dyDescent="0.2">
      <c r="B232" s="4"/>
      <c r="D232" s="10"/>
      <c r="G232" s="13"/>
      <c r="N232" s="12"/>
      <c r="O232" s="11"/>
      <c r="Q232" s="12"/>
      <c r="R232" s="8"/>
      <c r="S232" s="4"/>
    </row>
    <row r="233" spans="2:19" x14ac:dyDescent="0.2">
      <c r="B233" s="4"/>
      <c r="D233" s="10"/>
      <c r="G233" s="13"/>
      <c r="N233" s="12"/>
      <c r="O233" s="11"/>
      <c r="Q233" s="12"/>
      <c r="R233" s="8"/>
      <c r="S233" s="4"/>
    </row>
    <row r="234" spans="2:19" x14ac:dyDescent="0.2">
      <c r="B234" s="4"/>
      <c r="D234" s="10"/>
      <c r="G234" s="13"/>
      <c r="N234" s="12"/>
      <c r="O234" s="11"/>
      <c r="Q234" s="12"/>
      <c r="R234" s="8"/>
      <c r="S234" s="4"/>
    </row>
    <row r="235" spans="2:19" x14ac:dyDescent="0.2">
      <c r="B235" s="4"/>
      <c r="D235" s="10"/>
      <c r="G235" s="13"/>
      <c r="N235" s="12"/>
      <c r="O235" s="11"/>
      <c r="Q235" s="12"/>
      <c r="R235" s="8"/>
      <c r="S235" s="4"/>
    </row>
  </sheetData>
  <mergeCells count="73">
    <mergeCell ref="Q70:R70"/>
    <mergeCell ref="Q65:R65"/>
    <mergeCell ref="Q66:R66"/>
    <mergeCell ref="Q67:R67"/>
    <mergeCell ref="Q60:R60"/>
    <mergeCell ref="Q61:R61"/>
    <mergeCell ref="Q62:R62"/>
    <mergeCell ref="Q63:R63"/>
    <mergeCell ref="Q64:R64"/>
    <mergeCell ref="Q55:R55"/>
    <mergeCell ref="Q56:R56"/>
    <mergeCell ref="Q57:R57"/>
    <mergeCell ref="Q58:R58"/>
    <mergeCell ref="Q59:R59"/>
    <mergeCell ref="Q45:R45"/>
    <mergeCell ref="Q51:R51"/>
    <mergeCell ref="Q53:R53"/>
    <mergeCell ref="Q52:R52"/>
    <mergeCell ref="Q54:R54"/>
    <mergeCell ref="Q40:R40"/>
    <mergeCell ref="Q41:R41"/>
    <mergeCell ref="Q42:R42"/>
    <mergeCell ref="Q43:R43"/>
    <mergeCell ref="Q44:R44"/>
    <mergeCell ref="Q31:R31"/>
    <mergeCell ref="Q32:R32"/>
    <mergeCell ref="Q33:R33"/>
    <mergeCell ref="Q39:R39"/>
    <mergeCell ref="Q34:R34"/>
    <mergeCell ref="Q35:R35"/>
    <mergeCell ref="Q36:R36"/>
    <mergeCell ref="Q37:R37"/>
    <mergeCell ref="Q38:R38"/>
    <mergeCell ref="Q22:R22"/>
    <mergeCell ref="Q23:R23"/>
    <mergeCell ref="Q24:R24"/>
    <mergeCell ref="Q25:R25"/>
    <mergeCell ref="Q30:R30"/>
    <mergeCell ref="Q29:R29"/>
    <mergeCell ref="Q13:R13"/>
    <mergeCell ref="Q18:R18"/>
    <mergeCell ref="Q19:R19"/>
    <mergeCell ref="Q20:R20"/>
    <mergeCell ref="Q21:R21"/>
    <mergeCell ref="Q14:R14"/>
    <mergeCell ref="Q15:R15"/>
    <mergeCell ref="Q16:R16"/>
    <mergeCell ref="Q17:R17"/>
    <mergeCell ref="B5:B6"/>
    <mergeCell ref="Q9:R9"/>
    <mergeCell ref="Q10:R10"/>
    <mergeCell ref="Q11:R11"/>
    <mergeCell ref="Q12:R12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90:R90"/>
    <mergeCell ref="Q89:R89"/>
    <mergeCell ref="Q86:R86"/>
    <mergeCell ref="Q87:R87"/>
    <mergeCell ref="Q88:R88"/>
  </mergeCells>
  <hyperlinks>
    <hyperlink ref="J6" r:id="rId1" xr:uid="{1066C0D6-ABAE-42FE-9121-0A589A22AE9F}"/>
  </hyperlinks>
  <pageMargins left="0.2" right="0.2" top="0.25" bottom="0.25" header="0.3" footer="0.3"/>
  <pageSetup paperSize="5" scale="4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600C20FA096440BF62DE6F2DEDB4F0" ma:contentTypeVersion="18" ma:contentTypeDescription="Create a new document." ma:contentTypeScope="" ma:versionID="e38ace1c97132bb3dd5ebb1565c04c10">
  <xsd:schema xmlns:xsd="http://www.w3.org/2001/XMLSchema" xmlns:xs="http://www.w3.org/2001/XMLSchema" xmlns:p="http://schemas.microsoft.com/office/2006/metadata/properties" xmlns:ns1="http://schemas.microsoft.com/sharepoint/v3" xmlns:ns2="cc1bfb22-c70b-4a9c-a935-9b63ef5f95d2" xmlns:ns3="a71747a4-bcc5-48e1-b72f-0cde11e5315e" xmlns:ns4="25d83d48-fb20-4537-95a6-325135718581" targetNamespace="http://schemas.microsoft.com/office/2006/metadata/properties" ma:root="true" ma:fieldsID="ad0eb836073247f123b6427cad78f74a" ns1:_="" ns2:_="" ns3:_="" ns4:_="">
    <xsd:import namespace="http://schemas.microsoft.com/sharepoint/v3"/>
    <xsd:import namespace="cc1bfb22-c70b-4a9c-a935-9b63ef5f95d2"/>
    <xsd:import namespace="a71747a4-bcc5-48e1-b72f-0cde11e5315e"/>
    <xsd:import namespace="25d83d48-fb20-4537-95a6-325135718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bfb22-c70b-4a9c-a935-9b63ef5f95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1747a4-bcc5-48e1-b72f-0cde11e531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3d48-fb20-4537-95a6-32513571858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a3da0eef-88e0-42f4-aec1-ddf6a2efe318}" ma:internalName="TaxCatchAll" ma:showField="CatchAllData" ma:web="a71747a4-bcc5-48e1-b72f-0cde11e53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7006C-77E4-45FB-B17B-89259E6FF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c1bfb22-c70b-4a9c-a935-9b63ef5f95d2"/>
    <ds:schemaRef ds:uri="a71747a4-bcc5-48e1-b72f-0cde11e5315e"/>
    <ds:schemaRef ds:uri="25d83d48-fb20-4537-95a6-325135718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4A9383-0DE3-4599-B8D4-01ABD8E001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Basket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Heinert</dc:creator>
  <cp:lastModifiedBy>Abbey Dahlberg</cp:lastModifiedBy>
  <cp:lastPrinted>2026-04-20T15:03:15Z</cp:lastPrinted>
  <dcterms:created xsi:type="dcterms:W3CDTF">2015-06-19T17:12:15Z</dcterms:created>
  <dcterms:modified xsi:type="dcterms:W3CDTF">2026-04-20T20:15:49Z</dcterms:modified>
</cp:coreProperties>
</file>